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Общо" sheetId="3" r:id="rId1"/>
    <sheet name="Затревяване" sheetId="1" r:id="rId2"/>
    <sheet name="Залесяване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F73" i="2"/>
  <c r="F72" i="2"/>
  <c r="F68" i="2"/>
  <c r="F67" i="2"/>
  <c r="F63" i="2"/>
  <c r="F62" i="2"/>
  <c r="F54" i="1"/>
  <c r="F53" i="1"/>
  <c r="F52" i="1"/>
  <c r="F48" i="1"/>
  <c r="F47" i="1"/>
  <c r="F49" i="1" s="1"/>
  <c r="F55" i="1" l="1"/>
  <c r="F78" i="2" l="1"/>
  <c r="F52" i="2"/>
  <c r="F53" i="2" s="1"/>
  <c r="F48" i="2"/>
  <c r="F47" i="2"/>
  <c r="F22" i="2"/>
  <c r="F26" i="2"/>
  <c r="F27" i="2" s="1"/>
  <c r="F21" i="2"/>
  <c r="F43" i="2"/>
  <c r="F42" i="2"/>
  <c r="F38" i="2"/>
  <c r="F37" i="2"/>
  <c r="F17" i="2"/>
  <c r="F16" i="2"/>
  <c r="F12" i="2"/>
  <c r="F11" i="2"/>
  <c r="F10" i="2"/>
  <c r="F6" i="2"/>
  <c r="F36" i="1"/>
  <c r="F35" i="1"/>
  <c r="F34" i="1"/>
  <c r="F30" i="1"/>
  <c r="F29" i="1"/>
  <c r="F19" i="1"/>
  <c r="F18" i="1"/>
  <c r="F17" i="1"/>
  <c r="F16" i="1"/>
  <c r="F12" i="1"/>
  <c r="F11" i="1"/>
  <c r="F10" i="1"/>
  <c r="F6" i="1"/>
  <c r="F5" i="1"/>
  <c r="F69" i="2" l="1"/>
  <c r="F74" i="2"/>
  <c r="F49" i="2"/>
  <c r="F23" i="2"/>
  <c r="F18" i="2"/>
  <c r="F39" i="2"/>
  <c r="F64" i="2"/>
  <c r="F13" i="2"/>
  <c r="F44" i="2"/>
  <c r="F7" i="2"/>
  <c r="F55" i="2" l="1"/>
  <c r="D5" i="3" s="1"/>
  <c r="F30" i="2"/>
  <c r="C5" i="3" s="1"/>
  <c r="F81" i="2"/>
  <c r="E5" i="3"/>
  <c r="F37" i="1"/>
  <c r="F20" i="1"/>
  <c r="F85" i="2" l="1"/>
  <c r="F58" i="1"/>
  <c r="E4" i="3" s="1"/>
  <c r="F31" i="1"/>
  <c r="F40" i="1" s="1"/>
  <c r="D4" i="3" s="1"/>
  <c r="E6" i="3" l="1"/>
  <c r="F5" i="3"/>
  <c r="D6" i="3"/>
  <c r="F13" i="1"/>
  <c r="F7" i="1"/>
  <c r="F22" i="1" l="1"/>
  <c r="F62" i="1" l="1"/>
  <c r="C4" i="3"/>
  <c r="C6" i="3" s="1"/>
  <c r="F4" i="3" l="1"/>
  <c r="F6" i="3" s="1"/>
</calcChain>
</file>

<file path=xl/sharedStrings.xml><?xml version="1.0" encoding="utf-8"?>
<sst xmlns="http://schemas.openxmlformats.org/spreadsheetml/2006/main" count="189" uniqueCount="52">
  <si>
    <t>№</t>
  </si>
  <si>
    <t>Ед. мярка</t>
  </si>
  <si>
    <t>Кол.</t>
  </si>
  <si>
    <t>ед. цена</t>
  </si>
  <si>
    <t>dka</t>
  </si>
  <si>
    <t>Сума:</t>
  </si>
  <si>
    <t>ЗАТРЕВЯВАНЕ  - 37,578 дка   I година</t>
  </si>
  <si>
    <t>Подравняване на почвата с гребло</t>
  </si>
  <si>
    <t>Засяване на тревни смески</t>
  </si>
  <si>
    <t>Основно торене с изкуствен тор</t>
  </si>
  <si>
    <t>* Амониева селитра -26кг/дка (през есента)</t>
  </si>
  <si>
    <t>* Троен суперфосфат - 21кг/дка( през есента)</t>
  </si>
  <si>
    <t>* Калиев хлорид - 20кг/дка (през есента)</t>
  </si>
  <si>
    <t>Подхранване с изкуствен тор</t>
  </si>
  <si>
    <t>* Амониева селитра -14кг/дка (м.април)</t>
  </si>
  <si>
    <t>* Амониева селитра - 13кг/дка (м.май)</t>
  </si>
  <si>
    <t>Поливане - трикратно</t>
  </si>
  <si>
    <t>Общо за I година:</t>
  </si>
  <si>
    <t>Стойност</t>
  </si>
  <si>
    <t>обща цена</t>
  </si>
  <si>
    <t xml:space="preserve">Наименование на вида работа
</t>
  </si>
  <si>
    <t>ЗАТРЕВЯВАНЕ  - 37,578 дка   II година</t>
  </si>
  <si>
    <t>Косене на новосъздадени тревни площи - 2 пъти</t>
  </si>
  <si>
    <t>Общо за IІ-ра година:</t>
  </si>
  <si>
    <t>ЗАТРЕВЯВАНЕ  - 37,578 дка   III година</t>
  </si>
  <si>
    <t>Косене на новосъздадени тревни площи - 3 пъти</t>
  </si>
  <si>
    <t>Косене на новосъздадени тревни площи - 1 път</t>
  </si>
  <si>
    <t>Общо за IІI-ра година:</t>
  </si>
  <si>
    <t>ОБЩО ЗА 3 (ТРИТЕ) ГОДИНИ</t>
  </si>
  <si>
    <t>Маркиране на посадните места</t>
  </si>
  <si>
    <t>Засаждане на фиданки в дупки 30/30/30см</t>
  </si>
  <si>
    <t>Засаждане на храсти</t>
  </si>
  <si>
    <t>Отглеждане на култури 3 пъти</t>
  </si>
  <si>
    <t xml:space="preserve"> Подготовка на почвата</t>
  </si>
  <si>
    <t>Садене на фиданки</t>
  </si>
  <si>
    <t xml:space="preserve"> Отглеждане на младите насаждения</t>
  </si>
  <si>
    <t>бр.</t>
  </si>
  <si>
    <t>100бр.</t>
  </si>
  <si>
    <t>100м</t>
  </si>
  <si>
    <t>КОЛИЧЕСТВЕНО-СТОЙНОСТНА СМЕТКА НА БИОЛОГИЧНА РЕКУЛТИВАЦИЯ ЗА ЗАЛЕСЯВАНЕ 4,630 дка</t>
  </si>
  <si>
    <t>Отглеждане на култури 2 пъти</t>
  </si>
  <si>
    <t>Отглеждане на младите насаждения</t>
  </si>
  <si>
    <t>ЗАЛЕСЯВАНЕ - 4,630 дка  II година</t>
  </si>
  <si>
    <t>ЗАЛЕСЯВАНЕ - 4,630 дка   III година</t>
  </si>
  <si>
    <t>Затревяване</t>
  </si>
  <si>
    <t xml:space="preserve">Залесяване </t>
  </si>
  <si>
    <t>Рекапитулация на необходимите средства  за биологична рекултивация</t>
  </si>
  <si>
    <t>Вид дейност</t>
  </si>
  <si>
    <t>I година</t>
  </si>
  <si>
    <t>II година</t>
  </si>
  <si>
    <t>III година</t>
  </si>
  <si>
    <t>Всичко,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</si>
</sst>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7" fillId="0" borderId="3" xfId="0" applyFont="1" applyBorder="1" applyAlignment="1">
      <alignment wrapText="1"/>
    </xf>
    <xf numFmtId="4" fontId="0" fillId="0" borderId="3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 applyBorder="1"/>
    <xf numFmtId="0" fontId="4" fillId="0" borderId="0" xfId="0" applyFont="1"/>
    <xf numFmtId="4" fontId="2" fillId="0" borderId="1" xfId="0" applyNumberFormat="1" applyFont="1" applyBorder="1"/>
    <xf numFmtId="0" fontId="0" fillId="0" borderId="10" xfId="0" applyBorder="1" applyAlignment="1">
      <alignment horizontal="center"/>
    </xf>
    <xf numFmtId="0" fontId="4" fillId="0" borderId="2" xfId="0" applyFont="1" applyBorder="1"/>
    <xf numFmtId="4" fontId="2" fillId="0" borderId="2" xfId="0" applyNumberFormat="1" applyFont="1" applyBorder="1"/>
    <xf numFmtId="0" fontId="4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7" borderId="4" xfId="0" applyFont="1" applyFill="1" applyBorder="1" applyAlignment="1"/>
    <xf numFmtId="0" fontId="5" fillId="7" borderId="6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7" borderId="1" xfId="0" applyFont="1" applyFill="1" applyBorder="1"/>
    <xf numFmtId="0" fontId="5" fillId="7" borderId="1" xfId="0" applyFont="1" applyFill="1" applyBorder="1"/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0" fontId="2" fillId="3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2" fillId="0" borderId="2" xfId="0" applyNumberFormat="1" applyFont="1" applyFill="1" applyBorder="1"/>
    <xf numFmtId="4" fontId="0" fillId="0" borderId="2" xfId="0" applyNumberFormat="1" applyFill="1" applyBorder="1"/>
    <xf numFmtId="0" fontId="4" fillId="0" borderId="10" xfId="0" applyFont="1" applyBorder="1"/>
    <xf numFmtId="0" fontId="0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4" fontId="0" fillId="0" borderId="1" xfId="0" applyNumberFormat="1" applyFill="1" applyBorder="1" applyAlignment="1">
      <alignment horizontal="right"/>
    </xf>
    <xf numFmtId="0" fontId="4" fillId="0" borderId="2" xfId="0" applyFont="1" applyFill="1" applyBorder="1"/>
    <xf numFmtId="4" fontId="4" fillId="3" borderId="1" xfId="0" applyNumberFormat="1" applyFont="1" applyFill="1" applyBorder="1" applyAlignment="1">
      <alignment horizontal="center" wrapText="1"/>
    </xf>
    <xf numFmtId="0" fontId="4" fillId="0" borderId="20" xfId="0" applyFont="1" applyBorder="1"/>
    <xf numFmtId="0" fontId="4" fillId="0" borderId="21" xfId="0" applyFont="1" applyBorder="1" applyAlignment="1">
      <alignment wrapText="1"/>
    </xf>
    <xf numFmtId="4" fontId="4" fillId="0" borderId="20" xfId="0" applyNumberFormat="1" applyFont="1" applyBorder="1"/>
    <xf numFmtId="4" fontId="4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 applyFill="1"/>
    <xf numFmtId="2" fontId="4" fillId="0" borderId="0" xfId="0" applyNumberFormat="1" applyFont="1" applyFill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7" borderId="4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4" fontId="5" fillId="7" borderId="6" xfId="0" applyNumberFormat="1" applyFont="1" applyFill="1" applyBorder="1"/>
    <xf numFmtId="4" fontId="7" fillId="0" borderId="0" xfId="0" applyNumberFormat="1" applyFont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 wrapText="1"/>
    </xf>
    <xf numFmtId="4" fontId="5" fillId="5" borderId="1" xfId="0" applyNumberFormat="1" applyFont="1" applyFill="1" applyBorder="1"/>
    <xf numFmtId="0" fontId="5" fillId="7" borderId="5" xfId="0" applyFont="1" applyFill="1" applyBorder="1" applyAlignment="1"/>
    <xf numFmtId="0" fontId="0" fillId="0" borderId="24" xfId="0" applyBorder="1"/>
    <xf numFmtId="0" fontId="7" fillId="0" borderId="0" xfId="0" applyFont="1" applyBorder="1" applyAlignment="1">
      <alignment wrapText="1"/>
    </xf>
    <xf numFmtId="4" fontId="0" fillId="0" borderId="0" xfId="0" applyNumberFormat="1" applyBorder="1"/>
    <xf numFmtId="4" fontId="0" fillId="0" borderId="25" xfId="0" applyNumberFormat="1" applyBorder="1"/>
    <xf numFmtId="0" fontId="0" fillId="0" borderId="7" xfId="0" applyBorder="1"/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/>
    <xf numFmtId="165" fontId="4" fillId="0" borderId="0" xfId="0" applyNumberFormat="1" applyFont="1"/>
    <xf numFmtId="165" fontId="7" fillId="0" borderId="0" xfId="0" applyNumberFormat="1" applyFont="1" applyAlignment="1">
      <alignment wrapText="1"/>
    </xf>
    <xf numFmtId="165" fontId="0" fillId="0" borderId="0" xfId="0" applyNumberFormat="1"/>
    <xf numFmtId="164" fontId="0" fillId="0" borderId="0" xfId="0" applyNumberFormat="1"/>
    <xf numFmtId="4" fontId="4" fillId="0" borderId="21" xfId="0" applyNumberFormat="1" applyFont="1" applyBorder="1" applyAlignment="1">
      <alignment wrapText="1"/>
    </xf>
    <xf numFmtId="0" fontId="11" fillId="4" borderId="8" xfId="0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5" fillId="6" borderId="2" xfId="0" applyNumberFormat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2"/>
  <sheetViews>
    <sheetView workbookViewId="0">
      <selection activeCell="C4" sqref="C4"/>
    </sheetView>
  </sheetViews>
  <sheetFormatPr defaultRowHeight="15" x14ac:dyDescent="0.25"/>
  <cols>
    <col min="1" max="1" width="6.28515625" customWidth="1"/>
    <col min="2" max="2" width="20.5703125" style="2" customWidth="1"/>
    <col min="3" max="3" width="19.5703125" style="2" customWidth="1"/>
    <col min="4" max="4" width="20.7109375" style="2" customWidth="1"/>
    <col min="5" max="5" width="20.7109375" customWidth="1"/>
    <col min="6" max="6" width="19.28515625" customWidth="1"/>
    <col min="7" max="7" width="13.7109375" customWidth="1"/>
    <col min="8" max="8" width="18.85546875" style="6" customWidth="1"/>
    <col min="9" max="9" width="13.28515625" style="6" customWidth="1"/>
  </cols>
  <sheetData>
    <row r="2" spans="1:9" ht="23.25" x14ac:dyDescent="0.35">
      <c r="A2" s="98" t="s">
        <v>46</v>
      </c>
      <c r="B2" s="98"/>
      <c r="C2" s="98"/>
      <c r="D2" s="98"/>
      <c r="E2" s="98"/>
      <c r="F2" s="98"/>
    </row>
    <row r="3" spans="1:9" ht="30" customHeight="1" x14ac:dyDescent="0.25">
      <c r="A3" s="17" t="s">
        <v>0</v>
      </c>
      <c r="B3" s="18" t="s">
        <v>47</v>
      </c>
      <c r="C3" s="18" t="s">
        <v>48</v>
      </c>
      <c r="D3" s="18" t="s">
        <v>49</v>
      </c>
      <c r="E3" s="59" t="s">
        <v>50</v>
      </c>
      <c r="F3" s="59" t="s">
        <v>51</v>
      </c>
      <c r="G3" s="6"/>
      <c r="H3"/>
      <c r="I3"/>
    </row>
    <row r="4" spans="1:9" x14ac:dyDescent="0.25">
      <c r="A4" s="1">
        <v>1</v>
      </c>
      <c r="B4" s="3" t="s">
        <v>44</v>
      </c>
      <c r="C4" s="91">
        <f>Затревяване!F22</f>
        <v>0</v>
      </c>
      <c r="D4" s="91">
        <f>Затревяване!F40</f>
        <v>0</v>
      </c>
      <c r="E4" s="92">
        <f>Затревяване!F58</f>
        <v>0</v>
      </c>
      <c r="F4" s="92">
        <f>E4+D4+C4</f>
        <v>0</v>
      </c>
      <c r="H4"/>
      <c r="I4"/>
    </row>
    <row r="5" spans="1:9" x14ac:dyDescent="0.25">
      <c r="A5" s="1">
        <v>2</v>
      </c>
      <c r="B5" s="3" t="s">
        <v>45</v>
      </c>
      <c r="C5" s="91">
        <f>Залесяване!F30</f>
        <v>0</v>
      </c>
      <c r="D5" s="91">
        <f>Залесяване!F55</f>
        <v>0</v>
      </c>
      <c r="E5" s="92">
        <f>Залесяване!F81</f>
        <v>0</v>
      </c>
      <c r="F5" s="92">
        <f>E5+D5+C5</f>
        <v>0</v>
      </c>
      <c r="G5" s="6"/>
      <c r="H5"/>
      <c r="I5"/>
    </row>
    <row r="6" spans="1:9" s="11" customFormat="1" ht="16.5" thickBot="1" x14ac:dyDescent="0.3">
      <c r="A6" s="60"/>
      <c r="B6" s="61" t="s">
        <v>5</v>
      </c>
      <c r="C6" s="97">
        <f>SUM(C4:C5)</f>
        <v>0</v>
      </c>
      <c r="D6" s="97">
        <f>SUM(D4:D5)</f>
        <v>0</v>
      </c>
      <c r="E6" s="62">
        <f>SUM(E4:E5)</f>
        <v>0</v>
      </c>
      <c r="F6" s="62">
        <f>SUM(F4:F5)</f>
        <v>0</v>
      </c>
      <c r="H6" s="93"/>
      <c r="I6" s="63"/>
    </row>
    <row r="7" spans="1:9" s="11" customFormat="1" ht="15.75" x14ac:dyDescent="0.25">
      <c r="A7" s="75"/>
      <c r="B7" s="76"/>
      <c r="C7" s="76"/>
      <c r="D7" s="76"/>
      <c r="E7" s="77"/>
      <c r="F7" s="77"/>
      <c r="H7" s="63"/>
      <c r="I7" s="63"/>
    </row>
    <row r="8" spans="1:9" s="6" customFormat="1" x14ac:dyDescent="0.25">
      <c r="A8"/>
      <c r="B8" s="4"/>
      <c r="C8" s="94"/>
      <c r="D8" s="94"/>
      <c r="E8" s="95"/>
    </row>
    <row r="9" spans="1:9" s="6" customFormat="1" x14ac:dyDescent="0.25">
      <c r="A9"/>
      <c r="B9" s="4"/>
      <c r="C9" s="74"/>
      <c r="D9" s="74"/>
    </row>
    <row r="10" spans="1:9" s="6" customFormat="1" x14ac:dyDescent="0.25">
      <c r="A10"/>
      <c r="B10" s="4"/>
      <c r="C10" s="4"/>
      <c r="D10" s="4"/>
      <c r="E10" s="96"/>
    </row>
    <row r="11" spans="1:9" s="6" customFormat="1" x14ac:dyDescent="0.25">
      <c r="A11"/>
      <c r="B11" s="4"/>
      <c r="C11" s="4"/>
      <c r="D11" s="4"/>
      <c r="E11" s="96"/>
    </row>
    <row r="12" spans="1:9" s="6" customFormat="1" x14ac:dyDescent="0.25">
      <c r="C12" s="4"/>
      <c r="D12" s="4"/>
      <c r="E12"/>
    </row>
    <row r="13" spans="1:9" s="6" customFormat="1" x14ac:dyDescent="0.25">
      <c r="A13"/>
      <c r="B13" s="4"/>
      <c r="C13" s="4"/>
      <c r="D13" s="4"/>
      <c r="E13"/>
    </row>
    <row r="14" spans="1:9" s="6" customFormat="1" x14ac:dyDescent="0.25">
      <c r="A14"/>
      <c r="B14" s="4"/>
      <c r="C14" s="4"/>
      <c r="D14" s="4"/>
      <c r="E14"/>
    </row>
    <row r="15" spans="1:9" s="6" customFormat="1" x14ac:dyDescent="0.25">
      <c r="A15"/>
      <c r="B15" s="4"/>
      <c r="C15" s="4"/>
      <c r="D15" s="4"/>
      <c r="E15"/>
    </row>
    <row r="16" spans="1:9" s="6" customFormat="1" x14ac:dyDescent="0.25">
      <c r="A16"/>
      <c r="B16" s="4"/>
      <c r="C16" s="4"/>
      <c r="D16" s="4"/>
    </row>
    <row r="17" spans="1:5" s="6" customFormat="1" x14ac:dyDescent="0.25">
      <c r="A17"/>
      <c r="B17" s="4"/>
      <c r="C17" s="4"/>
      <c r="D17" s="4"/>
      <c r="E17"/>
    </row>
    <row r="18" spans="1:5" s="6" customFormat="1" x14ac:dyDescent="0.25">
      <c r="A18"/>
      <c r="B18" s="4"/>
      <c r="C18" s="4"/>
      <c r="D18" s="4"/>
      <c r="E18"/>
    </row>
    <row r="19" spans="1:5" s="6" customFormat="1" x14ac:dyDescent="0.25">
      <c r="A19"/>
      <c r="B19" s="4"/>
      <c r="C19" s="4"/>
      <c r="D19" s="4"/>
      <c r="E19"/>
    </row>
    <row r="20" spans="1:5" s="6" customFormat="1" x14ac:dyDescent="0.25">
      <c r="A20"/>
      <c r="B20" s="4"/>
      <c r="C20" s="4"/>
      <c r="D20" s="4"/>
      <c r="E20"/>
    </row>
    <row r="21" spans="1:5" s="6" customFormat="1" x14ac:dyDescent="0.25">
      <c r="A21"/>
      <c r="B21" s="4"/>
      <c r="C21" s="4"/>
      <c r="D21" s="4"/>
      <c r="E21"/>
    </row>
    <row r="22" spans="1:5" s="6" customFormat="1" x14ac:dyDescent="0.25">
      <c r="A22"/>
      <c r="B22" s="4"/>
      <c r="C22" s="4"/>
      <c r="D22" s="4"/>
      <c r="E22"/>
    </row>
    <row r="23" spans="1:5" s="6" customFormat="1" x14ac:dyDescent="0.25">
      <c r="A23"/>
      <c r="B23" s="4"/>
      <c r="C23" s="4"/>
      <c r="D23" s="4"/>
      <c r="E23"/>
    </row>
    <row r="24" spans="1:5" s="6" customFormat="1" x14ac:dyDescent="0.25">
      <c r="A24"/>
      <c r="B24" s="4"/>
      <c r="C24" s="4"/>
      <c r="D24" s="4"/>
      <c r="E24"/>
    </row>
    <row r="25" spans="1:5" s="6" customFormat="1" x14ac:dyDescent="0.25">
      <c r="A25"/>
      <c r="B25" s="4"/>
      <c r="C25" s="4"/>
      <c r="D25" s="4"/>
      <c r="E25"/>
    </row>
    <row r="26" spans="1:5" s="6" customFormat="1" x14ac:dyDescent="0.25">
      <c r="A26"/>
      <c r="B26" s="4"/>
      <c r="C26" s="4"/>
      <c r="D26" s="4"/>
      <c r="E26"/>
    </row>
    <row r="27" spans="1:5" s="6" customFormat="1" x14ac:dyDescent="0.25">
      <c r="A27"/>
      <c r="B27" s="4"/>
      <c r="C27" s="4"/>
      <c r="D27" s="4"/>
      <c r="E27"/>
    </row>
    <row r="28" spans="1:5" s="6" customFormat="1" x14ac:dyDescent="0.25">
      <c r="A28"/>
      <c r="B28" s="4"/>
      <c r="C28" s="4"/>
      <c r="D28" s="4"/>
      <c r="E28"/>
    </row>
    <row r="29" spans="1:5" s="6" customFormat="1" x14ac:dyDescent="0.25">
      <c r="A29"/>
      <c r="B29" s="4"/>
      <c r="C29" s="4"/>
      <c r="D29" s="4"/>
      <c r="E29"/>
    </row>
    <row r="30" spans="1:5" s="6" customFormat="1" x14ac:dyDescent="0.25">
      <c r="A30"/>
      <c r="B30" s="4"/>
      <c r="C30" s="4"/>
      <c r="D30" s="4"/>
      <c r="E30"/>
    </row>
    <row r="31" spans="1:5" s="6" customFormat="1" x14ac:dyDescent="0.25">
      <c r="A31"/>
      <c r="B31" s="4"/>
      <c r="C31" s="4"/>
      <c r="D31" s="4"/>
      <c r="E31"/>
    </row>
    <row r="32" spans="1:5" s="6" customFormat="1" x14ac:dyDescent="0.25">
      <c r="A32"/>
      <c r="B32" s="4"/>
      <c r="C32" s="4"/>
      <c r="D32" s="4"/>
      <c r="E32"/>
    </row>
    <row r="33" spans="1:5" s="6" customFormat="1" x14ac:dyDescent="0.25">
      <c r="A33"/>
      <c r="B33" s="4"/>
      <c r="C33" s="4"/>
      <c r="D33" s="4"/>
      <c r="E33"/>
    </row>
    <row r="34" spans="1:5" s="6" customFormat="1" x14ac:dyDescent="0.25">
      <c r="A34"/>
      <c r="B34" s="4"/>
      <c r="C34" s="4"/>
      <c r="D34" s="4"/>
      <c r="E34"/>
    </row>
    <row r="35" spans="1:5" s="6" customFormat="1" x14ac:dyDescent="0.25">
      <c r="A35"/>
      <c r="B35" s="4"/>
      <c r="C35" s="4"/>
      <c r="D35" s="4"/>
      <c r="E35"/>
    </row>
    <row r="36" spans="1:5" s="6" customFormat="1" x14ac:dyDescent="0.25">
      <c r="A36"/>
      <c r="B36" s="4"/>
      <c r="C36" s="4"/>
      <c r="D36" s="4"/>
      <c r="E36"/>
    </row>
    <row r="37" spans="1:5" s="6" customFormat="1" x14ac:dyDescent="0.25">
      <c r="A37"/>
      <c r="B37" s="4"/>
      <c r="C37" s="4"/>
      <c r="D37" s="4"/>
      <c r="E37"/>
    </row>
    <row r="38" spans="1:5" s="6" customFormat="1" x14ac:dyDescent="0.25">
      <c r="A38"/>
      <c r="B38" s="4"/>
      <c r="C38" s="4"/>
      <c r="D38" s="4"/>
      <c r="E38"/>
    </row>
    <row r="39" spans="1:5" s="6" customFormat="1" x14ac:dyDescent="0.25">
      <c r="A39"/>
      <c r="B39" s="4"/>
      <c r="C39" s="4"/>
      <c r="D39" s="4"/>
      <c r="E39"/>
    </row>
    <row r="40" spans="1:5" s="6" customFormat="1" x14ac:dyDescent="0.25">
      <c r="A40"/>
      <c r="B40" s="4"/>
      <c r="C40" s="4"/>
      <c r="D40" s="4"/>
      <c r="E40"/>
    </row>
    <row r="41" spans="1:5" s="6" customFormat="1" x14ac:dyDescent="0.25">
      <c r="A41"/>
      <c r="B41" s="4"/>
      <c r="C41" s="4"/>
      <c r="D41" s="4"/>
      <c r="E41"/>
    </row>
    <row r="42" spans="1:5" s="6" customFormat="1" x14ac:dyDescent="0.25">
      <c r="A42"/>
      <c r="B42" s="4"/>
      <c r="C42" s="4"/>
      <c r="D42" s="4"/>
      <c r="E42"/>
    </row>
    <row r="43" spans="1:5" s="6" customFormat="1" x14ac:dyDescent="0.25">
      <c r="A43"/>
      <c r="B43" s="4"/>
      <c r="C43" s="4"/>
      <c r="D43" s="4"/>
      <c r="E43"/>
    </row>
    <row r="44" spans="1:5" s="6" customFormat="1" x14ac:dyDescent="0.25">
      <c r="A44"/>
      <c r="B44" s="4"/>
      <c r="C44" s="4"/>
      <c r="D44" s="4"/>
      <c r="E44"/>
    </row>
    <row r="45" spans="1:5" s="6" customFormat="1" x14ac:dyDescent="0.25">
      <c r="A45"/>
      <c r="B45" s="4"/>
      <c r="C45" s="4"/>
      <c r="D45" s="4"/>
      <c r="E45"/>
    </row>
    <row r="46" spans="1:5" s="6" customFormat="1" x14ac:dyDescent="0.25">
      <c r="A46"/>
      <c r="B46" s="4"/>
      <c r="C46" s="4"/>
      <c r="D46" s="4"/>
      <c r="E46"/>
    </row>
    <row r="47" spans="1:5" s="6" customFormat="1" x14ac:dyDescent="0.25">
      <c r="A47"/>
      <c r="B47" s="4"/>
      <c r="C47" s="4"/>
      <c r="D47" s="4"/>
      <c r="E47"/>
    </row>
    <row r="48" spans="1:5" s="6" customFormat="1" x14ac:dyDescent="0.25">
      <c r="A48"/>
      <c r="B48" s="4"/>
      <c r="C48" s="4"/>
      <c r="D48" s="4"/>
      <c r="E48"/>
    </row>
    <row r="49" spans="1:5" s="6" customFormat="1" x14ac:dyDescent="0.25">
      <c r="A49"/>
      <c r="B49" s="4"/>
      <c r="C49" s="4"/>
      <c r="D49" s="4"/>
      <c r="E49"/>
    </row>
    <row r="50" spans="1:5" s="6" customFormat="1" x14ac:dyDescent="0.25">
      <c r="A50"/>
      <c r="B50" s="4"/>
      <c r="C50" s="4"/>
      <c r="D50" s="4"/>
      <c r="E50"/>
    </row>
    <row r="51" spans="1:5" s="6" customFormat="1" x14ac:dyDescent="0.25">
      <c r="A51"/>
      <c r="B51" s="4"/>
      <c r="C51" s="4"/>
      <c r="D51" s="4"/>
      <c r="E51"/>
    </row>
    <row r="52" spans="1:5" s="6" customFormat="1" x14ac:dyDescent="0.25">
      <c r="A52"/>
      <c r="B52" s="4"/>
      <c r="C52" s="4"/>
      <c r="D52" s="4"/>
      <c r="E52"/>
    </row>
    <row r="53" spans="1:5" s="6" customFormat="1" x14ac:dyDescent="0.25">
      <c r="A53"/>
      <c r="B53" s="4"/>
      <c r="C53" s="4"/>
      <c r="D53" s="4"/>
      <c r="E53"/>
    </row>
    <row r="54" spans="1:5" s="6" customFormat="1" x14ac:dyDescent="0.25">
      <c r="A54"/>
      <c r="B54" s="4"/>
      <c r="C54" s="4"/>
      <c r="D54" s="4"/>
      <c r="E54"/>
    </row>
    <row r="55" spans="1:5" s="6" customFormat="1" x14ac:dyDescent="0.25">
      <c r="A55"/>
      <c r="B55" s="4"/>
      <c r="C55" s="4"/>
      <c r="D55" s="4"/>
      <c r="E55"/>
    </row>
    <row r="56" spans="1:5" s="6" customFormat="1" x14ac:dyDescent="0.25">
      <c r="A56"/>
      <c r="B56" s="4"/>
      <c r="C56" s="4"/>
      <c r="D56" s="4"/>
      <c r="E56"/>
    </row>
    <row r="57" spans="1:5" s="6" customFormat="1" x14ac:dyDescent="0.25">
      <c r="A57"/>
      <c r="B57" s="4"/>
      <c r="C57" s="4"/>
      <c r="D57" s="4"/>
      <c r="E57"/>
    </row>
    <row r="58" spans="1:5" s="6" customFormat="1" x14ac:dyDescent="0.25">
      <c r="A58"/>
      <c r="B58" s="4"/>
      <c r="C58" s="4"/>
      <c r="D58" s="4"/>
      <c r="E58"/>
    </row>
    <row r="59" spans="1:5" s="6" customFormat="1" x14ac:dyDescent="0.25">
      <c r="A59"/>
      <c r="B59" s="4"/>
      <c r="C59" s="4"/>
      <c r="D59" s="4"/>
      <c r="E59"/>
    </row>
    <row r="60" spans="1:5" s="6" customFormat="1" x14ac:dyDescent="0.25">
      <c r="A60"/>
      <c r="B60" s="4"/>
      <c r="C60" s="4"/>
      <c r="D60" s="4"/>
      <c r="E60"/>
    </row>
    <row r="61" spans="1:5" s="6" customFormat="1" x14ac:dyDescent="0.25">
      <c r="A61"/>
      <c r="B61" s="4"/>
      <c r="C61" s="4"/>
      <c r="D61" s="4"/>
      <c r="E61"/>
    </row>
    <row r="62" spans="1:5" s="6" customFormat="1" x14ac:dyDescent="0.25">
      <c r="A62"/>
      <c r="B62" s="4"/>
      <c r="C62" s="4"/>
      <c r="D62" s="4"/>
      <c r="E62"/>
    </row>
    <row r="63" spans="1:5" s="6" customFormat="1" x14ac:dyDescent="0.25">
      <c r="A63"/>
      <c r="B63" s="4"/>
      <c r="C63" s="4"/>
      <c r="D63" s="4"/>
      <c r="E63"/>
    </row>
    <row r="64" spans="1:5" s="6" customFormat="1" x14ac:dyDescent="0.25">
      <c r="A64"/>
      <c r="B64" s="4"/>
      <c r="C64" s="4"/>
      <c r="D64" s="4"/>
      <c r="E64"/>
    </row>
    <row r="65" spans="1:5" s="6" customFormat="1" x14ac:dyDescent="0.25">
      <c r="A65"/>
      <c r="B65" s="4"/>
      <c r="C65" s="4"/>
      <c r="D65" s="4"/>
      <c r="E65"/>
    </row>
    <row r="66" spans="1:5" s="6" customFormat="1" x14ac:dyDescent="0.25">
      <c r="A66"/>
      <c r="B66" s="4"/>
      <c r="C66" s="4"/>
      <c r="D66" s="4"/>
      <c r="E66"/>
    </row>
    <row r="67" spans="1:5" s="6" customFormat="1" x14ac:dyDescent="0.25">
      <c r="A67"/>
      <c r="B67" s="4"/>
      <c r="C67" s="4"/>
      <c r="D67" s="4"/>
      <c r="E67"/>
    </row>
    <row r="68" spans="1:5" s="6" customFormat="1" x14ac:dyDescent="0.25">
      <c r="A68"/>
      <c r="B68" s="4"/>
      <c r="C68" s="4"/>
      <c r="D68" s="4"/>
      <c r="E68"/>
    </row>
    <row r="69" spans="1:5" s="6" customFormat="1" x14ac:dyDescent="0.25">
      <c r="A69"/>
      <c r="B69" s="4"/>
      <c r="C69" s="4"/>
      <c r="D69" s="4"/>
      <c r="E69"/>
    </row>
    <row r="70" spans="1:5" s="6" customFormat="1" x14ac:dyDescent="0.25">
      <c r="A70"/>
      <c r="B70" s="4"/>
      <c r="C70" s="4"/>
      <c r="D70" s="4"/>
      <c r="E70"/>
    </row>
    <row r="71" spans="1:5" s="6" customFormat="1" x14ac:dyDescent="0.25">
      <c r="A71"/>
      <c r="B71" s="4"/>
      <c r="C71" s="4"/>
      <c r="D71" s="4"/>
      <c r="E71"/>
    </row>
    <row r="72" spans="1:5" s="6" customFormat="1" x14ac:dyDescent="0.25">
      <c r="A72"/>
      <c r="B72" s="4"/>
      <c r="C72" s="4"/>
      <c r="D72" s="4"/>
      <c r="E72"/>
    </row>
    <row r="73" spans="1:5" s="6" customFormat="1" x14ac:dyDescent="0.25">
      <c r="A73"/>
      <c r="B73" s="4"/>
      <c r="C73" s="4"/>
      <c r="D73" s="4"/>
      <c r="E73"/>
    </row>
    <row r="74" spans="1:5" s="6" customFormat="1" x14ac:dyDescent="0.25">
      <c r="A74"/>
      <c r="B74" s="4"/>
      <c r="C74" s="4"/>
      <c r="D74" s="4"/>
      <c r="E74"/>
    </row>
    <row r="75" spans="1:5" s="6" customFormat="1" x14ac:dyDescent="0.25">
      <c r="A75"/>
      <c r="B75" s="4"/>
      <c r="C75" s="4"/>
      <c r="D75" s="4"/>
      <c r="E75"/>
    </row>
    <row r="76" spans="1:5" s="6" customFormat="1" x14ac:dyDescent="0.25">
      <c r="A76"/>
      <c r="B76" s="4"/>
      <c r="C76" s="4"/>
      <c r="D76" s="4"/>
      <c r="E76"/>
    </row>
    <row r="77" spans="1:5" s="6" customFormat="1" x14ac:dyDescent="0.25">
      <c r="A77"/>
      <c r="B77" s="4"/>
      <c r="C77" s="4"/>
      <c r="D77" s="4"/>
      <c r="E77"/>
    </row>
    <row r="78" spans="1:5" s="6" customFormat="1" x14ac:dyDescent="0.25">
      <c r="A78"/>
      <c r="B78" s="4"/>
      <c r="C78" s="4"/>
      <c r="D78" s="4"/>
      <c r="E78"/>
    </row>
    <row r="79" spans="1:5" s="6" customFormat="1" x14ac:dyDescent="0.25">
      <c r="A79"/>
      <c r="B79" s="4"/>
      <c r="C79" s="4"/>
      <c r="D79" s="4"/>
      <c r="E79"/>
    </row>
    <row r="80" spans="1:5" s="6" customFormat="1" x14ac:dyDescent="0.25">
      <c r="A80"/>
      <c r="B80" s="4"/>
      <c r="C80" s="4"/>
      <c r="D80" s="4"/>
      <c r="E80"/>
    </row>
    <row r="81" spans="1:5" s="6" customFormat="1" x14ac:dyDescent="0.25">
      <c r="A81"/>
      <c r="B81" s="4"/>
      <c r="C81" s="4"/>
      <c r="D81" s="4"/>
      <c r="E81"/>
    </row>
    <row r="82" spans="1:5" s="6" customFormat="1" x14ac:dyDescent="0.25">
      <c r="A82"/>
      <c r="B82" s="4"/>
      <c r="C82" s="4"/>
      <c r="D82" s="4"/>
      <c r="E82"/>
    </row>
    <row r="83" spans="1:5" s="6" customFormat="1" x14ac:dyDescent="0.25">
      <c r="A83"/>
      <c r="B83" s="4"/>
      <c r="C83" s="4"/>
      <c r="D83" s="4"/>
      <c r="E83"/>
    </row>
    <row r="84" spans="1:5" s="6" customFormat="1" x14ac:dyDescent="0.25">
      <c r="A84"/>
      <c r="B84" s="4"/>
      <c r="C84" s="4"/>
      <c r="D84" s="4"/>
      <c r="E84"/>
    </row>
    <row r="85" spans="1:5" s="6" customFormat="1" x14ac:dyDescent="0.25">
      <c r="A85"/>
      <c r="B85" s="4"/>
      <c r="C85" s="4"/>
      <c r="D85" s="4"/>
      <c r="E85"/>
    </row>
    <row r="86" spans="1:5" s="6" customFormat="1" x14ac:dyDescent="0.25">
      <c r="A86"/>
      <c r="B86" s="4"/>
      <c r="C86" s="4"/>
      <c r="D86" s="4"/>
      <c r="E86"/>
    </row>
    <row r="87" spans="1:5" s="6" customFormat="1" x14ac:dyDescent="0.25">
      <c r="A87"/>
      <c r="B87" s="4"/>
      <c r="C87" s="4"/>
      <c r="D87" s="4"/>
      <c r="E87"/>
    </row>
    <row r="88" spans="1:5" s="6" customFormat="1" x14ac:dyDescent="0.25">
      <c r="A88"/>
      <c r="B88" s="4"/>
      <c r="C88" s="4"/>
      <c r="D88" s="4"/>
      <c r="E88"/>
    </row>
    <row r="89" spans="1:5" s="6" customFormat="1" x14ac:dyDescent="0.25">
      <c r="A89"/>
      <c r="B89" s="4"/>
      <c r="C89" s="4"/>
      <c r="D89" s="4"/>
      <c r="E89"/>
    </row>
    <row r="90" spans="1:5" s="6" customFormat="1" x14ac:dyDescent="0.25">
      <c r="A90"/>
      <c r="B90" s="4"/>
      <c r="C90" s="4"/>
      <c r="D90" s="4"/>
      <c r="E90"/>
    </row>
    <row r="91" spans="1:5" s="6" customFormat="1" x14ac:dyDescent="0.25">
      <c r="A91"/>
      <c r="B91" s="4"/>
      <c r="C91" s="4"/>
      <c r="D91" s="4"/>
      <c r="E91"/>
    </row>
    <row r="92" spans="1:5" s="6" customFormat="1" x14ac:dyDescent="0.25">
      <c r="A92"/>
      <c r="B92" s="4"/>
      <c r="C92" s="4"/>
      <c r="D92" s="4"/>
      <c r="E92"/>
    </row>
    <row r="93" spans="1:5" s="6" customFormat="1" x14ac:dyDescent="0.25">
      <c r="A93"/>
      <c r="B93" s="4"/>
      <c r="C93" s="4"/>
      <c r="D93" s="4"/>
      <c r="E93"/>
    </row>
    <row r="94" spans="1:5" s="6" customFormat="1" x14ac:dyDescent="0.25">
      <c r="A94"/>
      <c r="B94" s="4"/>
      <c r="C94" s="4"/>
      <c r="D94" s="4"/>
      <c r="E94"/>
    </row>
    <row r="95" spans="1:5" s="6" customFormat="1" x14ac:dyDescent="0.25">
      <c r="A95"/>
      <c r="B95" s="4"/>
      <c r="C95" s="4"/>
      <c r="D95" s="4"/>
      <c r="E95"/>
    </row>
    <row r="96" spans="1:5" s="6" customFormat="1" x14ac:dyDescent="0.25">
      <c r="A96"/>
      <c r="B96" s="4"/>
      <c r="C96" s="4"/>
      <c r="D96" s="4"/>
      <c r="E96"/>
    </row>
    <row r="97" spans="1:5" s="6" customFormat="1" x14ac:dyDescent="0.25">
      <c r="A97"/>
      <c r="B97" s="4"/>
      <c r="C97" s="4"/>
      <c r="D97" s="4"/>
      <c r="E97"/>
    </row>
    <row r="98" spans="1:5" s="6" customFormat="1" x14ac:dyDescent="0.25">
      <c r="A98"/>
      <c r="B98" s="4"/>
      <c r="C98" s="4"/>
      <c r="D98" s="4"/>
      <c r="E98"/>
    </row>
    <row r="99" spans="1:5" s="6" customFormat="1" x14ac:dyDescent="0.25">
      <c r="A99"/>
      <c r="B99" s="4"/>
      <c r="C99" s="4"/>
      <c r="D99" s="4"/>
      <c r="E99"/>
    </row>
    <row r="100" spans="1:5" s="6" customFormat="1" x14ac:dyDescent="0.25">
      <c r="A100"/>
      <c r="B100" s="4"/>
      <c r="C100" s="4"/>
      <c r="D100" s="4"/>
      <c r="E100"/>
    </row>
    <row r="101" spans="1:5" s="6" customFormat="1" x14ac:dyDescent="0.25">
      <c r="A101"/>
      <c r="B101" s="4"/>
      <c r="C101" s="4"/>
      <c r="D101" s="4"/>
      <c r="E101"/>
    </row>
    <row r="102" spans="1:5" s="6" customFormat="1" x14ac:dyDescent="0.25">
      <c r="A102"/>
      <c r="B102" s="4"/>
      <c r="C102" s="4"/>
      <c r="D102" s="4"/>
      <c r="E102"/>
    </row>
    <row r="103" spans="1:5" s="6" customFormat="1" x14ac:dyDescent="0.25">
      <c r="A103"/>
      <c r="B103" s="4"/>
      <c r="C103" s="4"/>
      <c r="D103" s="4"/>
      <c r="E103"/>
    </row>
    <row r="104" spans="1:5" s="6" customFormat="1" x14ac:dyDescent="0.25">
      <c r="A104"/>
      <c r="B104" s="4"/>
      <c r="C104" s="4"/>
      <c r="D104" s="4"/>
      <c r="E104"/>
    </row>
    <row r="105" spans="1:5" s="6" customFormat="1" x14ac:dyDescent="0.25">
      <c r="A105"/>
      <c r="B105" s="4"/>
      <c r="C105" s="4"/>
      <c r="D105" s="4"/>
      <c r="E105"/>
    </row>
    <row r="106" spans="1:5" s="6" customFormat="1" x14ac:dyDescent="0.25">
      <c r="A106"/>
      <c r="B106" s="4"/>
      <c r="C106" s="4"/>
      <c r="D106" s="4"/>
      <c r="E106"/>
    </row>
    <row r="107" spans="1:5" s="6" customFormat="1" x14ac:dyDescent="0.25">
      <c r="A107"/>
      <c r="B107" s="4"/>
      <c r="C107" s="4"/>
      <c r="D107" s="4"/>
      <c r="E107"/>
    </row>
    <row r="108" spans="1:5" s="6" customFormat="1" x14ac:dyDescent="0.25">
      <c r="A108"/>
      <c r="B108" s="4"/>
      <c r="C108" s="4"/>
      <c r="D108" s="4"/>
      <c r="E108"/>
    </row>
    <row r="109" spans="1:5" s="6" customFormat="1" x14ac:dyDescent="0.25">
      <c r="A109"/>
      <c r="B109" s="4"/>
      <c r="C109" s="4"/>
      <c r="D109" s="4"/>
      <c r="E109"/>
    </row>
    <row r="110" spans="1:5" s="6" customFormat="1" x14ac:dyDescent="0.25">
      <c r="A110"/>
      <c r="B110" s="4"/>
      <c r="C110" s="4"/>
      <c r="D110" s="4"/>
      <c r="E110"/>
    </row>
    <row r="111" spans="1:5" s="6" customFormat="1" x14ac:dyDescent="0.25">
      <c r="A111"/>
      <c r="B111" s="4"/>
      <c r="C111" s="4"/>
      <c r="D111" s="4"/>
      <c r="E111"/>
    </row>
    <row r="112" spans="1:5" s="6" customFormat="1" x14ac:dyDescent="0.25">
      <c r="A112"/>
      <c r="B112" s="4"/>
      <c r="C112" s="4"/>
      <c r="D112" s="4"/>
      <c r="E112"/>
    </row>
    <row r="113" spans="1:5" s="6" customFormat="1" x14ac:dyDescent="0.25">
      <c r="A113"/>
      <c r="B113" s="4"/>
      <c r="C113" s="4"/>
      <c r="D113" s="4"/>
      <c r="E113"/>
    </row>
    <row r="114" spans="1:5" s="6" customFormat="1" x14ac:dyDescent="0.25">
      <c r="A114"/>
      <c r="B114" s="4"/>
      <c r="C114" s="4"/>
      <c r="D114" s="4"/>
      <c r="E114"/>
    </row>
    <row r="115" spans="1:5" s="6" customFormat="1" x14ac:dyDescent="0.25">
      <c r="A115"/>
      <c r="B115" s="4"/>
      <c r="C115" s="4"/>
      <c r="D115" s="4"/>
      <c r="E115"/>
    </row>
    <row r="116" spans="1:5" s="6" customFormat="1" x14ac:dyDescent="0.25">
      <c r="A116"/>
      <c r="B116" s="4"/>
      <c r="C116" s="4"/>
      <c r="D116" s="4"/>
      <c r="E116"/>
    </row>
    <row r="117" spans="1:5" s="6" customFormat="1" x14ac:dyDescent="0.25">
      <c r="A117"/>
      <c r="B117" s="4"/>
      <c r="C117" s="4"/>
      <c r="D117" s="4"/>
      <c r="E117"/>
    </row>
    <row r="118" spans="1:5" s="6" customFormat="1" x14ac:dyDescent="0.25">
      <c r="A118"/>
      <c r="B118" s="4"/>
      <c r="C118" s="4"/>
      <c r="D118" s="4"/>
      <c r="E118"/>
    </row>
    <row r="119" spans="1:5" s="6" customFormat="1" x14ac:dyDescent="0.25">
      <c r="A119"/>
      <c r="B119" s="4"/>
      <c r="C119" s="4"/>
      <c r="D119" s="4"/>
      <c r="E119"/>
    </row>
    <row r="120" spans="1:5" s="6" customFormat="1" x14ac:dyDescent="0.25">
      <c r="A120"/>
      <c r="B120" s="4"/>
      <c r="C120" s="4"/>
      <c r="D120" s="4"/>
      <c r="E120"/>
    </row>
    <row r="121" spans="1:5" s="6" customFormat="1" x14ac:dyDescent="0.25">
      <c r="A121"/>
      <c r="B121" s="4"/>
      <c r="C121" s="4"/>
      <c r="D121" s="4"/>
      <c r="E121"/>
    </row>
    <row r="122" spans="1:5" s="6" customFormat="1" x14ac:dyDescent="0.25">
      <c r="A122"/>
      <c r="B122" s="4"/>
      <c r="C122" s="4"/>
      <c r="D122" s="4"/>
      <c r="E122"/>
    </row>
    <row r="123" spans="1:5" s="6" customFormat="1" x14ac:dyDescent="0.25">
      <c r="A123"/>
      <c r="B123" s="4"/>
      <c r="C123" s="4"/>
      <c r="D123" s="4"/>
      <c r="E123"/>
    </row>
    <row r="124" spans="1:5" s="6" customFormat="1" x14ac:dyDescent="0.25">
      <c r="A124"/>
      <c r="B124" s="4"/>
      <c r="C124" s="4"/>
      <c r="D124" s="4"/>
      <c r="E124"/>
    </row>
    <row r="125" spans="1:5" s="6" customFormat="1" x14ac:dyDescent="0.25">
      <c r="A125"/>
      <c r="B125" s="4"/>
      <c r="C125" s="4"/>
      <c r="D125" s="4"/>
      <c r="E125"/>
    </row>
    <row r="126" spans="1:5" s="6" customFormat="1" x14ac:dyDescent="0.25">
      <c r="A126"/>
      <c r="B126" s="4"/>
      <c r="C126" s="4"/>
      <c r="D126" s="4"/>
      <c r="E126"/>
    </row>
    <row r="127" spans="1:5" s="6" customFormat="1" x14ac:dyDescent="0.25">
      <c r="A127"/>
      <c r="B127" s="4"/>
      <c r="C127" s="4"/>
      <c r="D127" s="4"/>
      <c r="E127"/>
    </row>
    <row r="128" spans="1:5" s="6" customFormat="1" x14ac:dyDescent="0.25">
      <c r="A128"/>
      <c r="B128" s="4"/>
      <c r="C128" s="4"/>
      <c r="D128" s="4"/>
      <c r="E128"/>
    </row>
    <row r="129" spans="1:7" s="6" customFormat="1" x14ac:dyDescent="0.25">
      <c r="A129"/>
      <c r="B129" s="4"/>
      <c r="C129" s="4"/>
      <c r="D129" s="4"/>
      <c r="E129"/>
    </row>
    <row r="130" spans="1:7" s="6" customFormat="1" x14ac:dyDescent="0.25">
      <c r="A130"/>
      <c r="B130" s="4"/>
      <c r="C130" s="4"/>
      <c r="D130" s="4"/>
      <c r="E130"/>
    </row>
    <row r="131" spans="1:7" s="6" customFormat="1" x14ac:dyDescent="0.25">
      <c r="A131"/>
      <c r="B131" s="4"/>
      <c r="C131" s="4"/>
      <c r="D131" s="4"/>
      <c r="E131"/>
      <c r="F131"/>
      <c r="G131"/>
    </row>
    <row r="132" spans="1:7" s="6" customFormat="1" x14ac:dyDescent="0.25">
      <c r="A132"/>
      <c r="B132" s="4"/>
      <c r="C132" s="4"/>
      <c r="D132" s="4"/>
      <c r="E132"/>
      <c r="F132"/>
      <c r="G132"/>
    </row>
    <row r="133" spans="1:7" s="6" customFormat="1" x14ac:dyDescent="0.25">
      <c r="A133"/>
      <c r="B133" s="4"/>
      <c r="C133" s="4"/>
      <c r="D133" s="4"/>
      <c r="E133"/>
      <c r="F133"/>
      <c r="G133"/>
    </row>
    <row r="134" spans="1:7" s="6" customFormat="1" x14ac:dyDescent="0.25">
      <c r="A134"/>
      <c r="B134" s="4"/>
      <c r="C134" s="4"/>
      <c r="D134" s="4"/>
      <c r="E134"/>
      <c r="F134"/>
      <c r="G134"/>
    </row>
    <row r="135" spans="1:7" s="6" customFormat="1" x14ac:dyDescent="0.25">
      <c r="A135"/>
      <c r="B135" s="4"/>
      <c r="C135" s="4"/>
      <c r="D135" s="4"/>
      <c r="E135"/>
      <c r="F135"/>
      <c r="G135"/>
    </row>
    <row r="136" spans="1:7" s="6" customFormat="1" x14ac:dyDescent="0.25">
      <c r="A136"/>
      <c r="B136" s="4"/>
      <c r="C136" s="4"/>
      <c r="D136" s="4"/>
      <c r="E136"/>
      <c r="F136"/>
      <c r="G136"/>
    </row>
    <row r="137" spans="1:7" s="6" customFormat="1" x14ac:dyDescent="0.25">
      <c r="A137"/>
      <c r="B137" s="4"/>
      <c r="C137" s="4"/>
      <c r="D137" s="4"/>
      <c r="E137"/>
      <c r="F137"/>
      <c r="G137"/>
    </row>
    <row r="138" spans="1:7" s="6" customFormat="1" x14ac:dyDescent="0.25">
      <c r="A138"/>
      <c r="B138" s="4"/>
      <c r="C138" s="4"/>
      <c r="D138" s="4"/>
      <c r="E138"/>
      <c r="F138"/>
      <c r="G138"/>
    </row>
    <row r="139" spans="1:7" s="6" customFormat="1" x14ac:dyDescent="0.25">
      <c r="A139"/>
      <c r="B139" s="4"/>
      <c r="C139" s="4"/>
      <c r="D139" s="4"/>
      <c r="E139"/>
      <c r="F139"/>
      <c r="G139"/>
    </row>
    <row r="140" spans="1:7" s="6" customFormat="1" x14ac:dyDescent="0.25">
      <c r="A140"/>
      <c r="B140" s="4"/>
      <c r="C140" s="4"/>
      <c r="D140" s="4"/>
      <c r="E140"/>
      <c r="F140"/>
      <c r="G140"/>
    </row>
    <row r="141" spans="1:7" s="6" customFormat="1" x14ac:dyDescent="0.25">
      <c r="A141"/>
      <c r="B141" s="4"/>
      <c r="C141" s="4"/>
      <c r="D141" s="4"/>
      <c r="E141"/>
      <c r="F141"/>
      <c r="G141"/>
    </row>
    <row r="142" spans="1:7" s="6" customFormat="1" x14ac:dyDescent="0.25">
      <c r="A142"/>
      <c r="B142" s="4"/>
      <c r="C142" s="4"/>
      <c r="D142" s="4"/>
      <c r="E142"/>
      <c r="F142"/>
      <c r="G142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5"/>
  <sheetViews>
    <sheetView tabSelected="1" topLeftCell="A37" workbookViewId="0">
      <selection activeCell="K54" sqref="K54"/>
    </sheetView>
  </sheetViews>
  <sheetFormatPr defaultRowHeight="15" x14ac:dyDescent="0.25"/>
  <cols>
    <col min="1" max="1" width="6.28515625" customWidth="1"/>
    <col min="2" max="2" width="63.7109375" style="2" customWidth="1"/>
    <col min="3" max="3" width="11.5703125" customWidth="1"/>
    <col min="4" max="4" width="14.28515625" customWidth="1"/>
    <col min="5" max="5" width="15.140625" customWidth="1"/>
    <col min="6" max="6" width="15.85546875" customWidth="1"/>
  </cols>
  <sheetData>
    <row r="2" spans="1:10" ht="23.25" x14ac:dyDescent="0.35">
      <c r="A2" s="118" t="s">
        <v>6</v>
      </c>
      <c r="B2" s="119"/>
      <c r="C2" s="119"/>
      <c r="D2" s="119"/>
      <c r="E2" s="119"/>
      <c r="F2" s="120"/>
    </row>
    <row r="3" spans="1:10" ht="45" customHeight="1" x14ac:dyDescent="0.25">
      <c r="A3" s="138" t="s">
        <v>0</v>
      </c>
      <c r="B3" s="136" t="s">
        <v>20</v>
      </c>
      <c r="C3" s="138" t="s">
        <v>1</v>
      </c>
      <c r="D3" s="138" t="s">
        <v>2</v>
      </c>
      <c r="E3" s="140" t="s">
        <v>18</v>
      </c>
      <c r="F3" s="141"/>
    </row>
    <row r="4" spans="1:10" ht="33.75" customHeight="1" x14ac:dyDescent="0.25">
      <c r="A4" s="139"/>
      <c r="B4" s="137"/>
      <c r="C4" s="139"/>
      <c r="D4" s="139"/>
      <c r="E4" s="22" t="s">
        <v>3</v>
      </c>
      <c r="F4" s="22" t="s">
        <v>19</v>
      </c>
    </row>
    <row r="5" spans="1:10" x14ac:dyDescent="0.25">
      <c r="A5" s="1">
        <v>1</v>
      </c>
      <c r="B5" s="3" t="s">
        <v>7</v>
      </c>
      <c r="C5" s="1" t="s">
        <v>4</v>
      </c>
      <c r="D5" s="78">
        <v>37.578000000000003</v>
      </c>
      <c r="E5" s="5"/>
      <c r="F5" s="5">
        <f>ROUND(D5*E5,2)</f>
        <v>0</v>
      </c>
    </row>
    <row r="6" spans="1:10" x14ac:dyDescent="0.25">
      <c r="A6" s="1">
        <v>2</v>
      </c>
      <c r="B6" s="3" t="s">
        <v>8</v>
      </c>
      <c r="C6" s="1" t="s">
        <v>4</v>
      </c>
      <c r="D6" s="78">
        <v>37.578000000000003</v>
      </c>
      <c r="E6" s="5"/>
      <c r="F6" s="5">
        <f>ROUND(D6*E6,2)</f>
        <v>0</v>
      </c>
    </row>
    <row r="7" spans="1:10" x14ac:dyDescent="0.25">
      <c r="A7" s="20"/>
      <c r="B7" s="149" t="s">
        <v>5</v>
      </c>
      <c r="C7" s="149"/>
      <c r="D7" s="149"/>
      <c r="E7" s="149"/>
      <c r="F7" s="15">
        <f>SUM(F5:F6)</f>
        <v>0</v>
      </c>
    </row>
    <row r="8" spans="1:10" ht="15.75" thickBot="1" x14ac:dyDescent="0.3">
      <c r="A8" s="13"/>
      <c r="B8" s="145"/>
      <c r="C8" s="146"/>
      <c r="D8" s="146"/>
      <c r="E8" s="146"/>
      <c r="F8" s="147"/>
    </row>
    <row r="9" spans="1:10" ht="15.75" thickTop="1" x14ac:dyDescent="0.25">
      <c r="A9" s="21"/>
      <c r="B9" s="142" t="s">
        <v>9</v>
      </c>
      <c r="C9" s="143"/>
      <c r="D9" s="143"/>
      <c r="E9" s="143"/>
      <c r="F9" s="144"/>
    </row>
    <row r="10" spans="1:10" x14ac:dyDescent="0.25">
      <c r="A10" s="1">
        <v>3</v>
      </c>
      <c r="B10" s="3" t="s">
        <v>10</v>
      </c>
      <c r="C10" s="1" t="s">
        <v>4</v>
      </c>
      <c r="D10" s="79">
        <v>37.578000000000003</v>
      </c>
      <c r="E10" s="5"/>
      <c r="F10" s="5">
        <f>ROUND(D10*E10,2)</f>
        <v>0</v>
      </c>
    </row>
    <row r="11" spans="1:10" x14ac:dyDescent="0.25">
      <c r="A11" s="1">
        <v>4</v>
      </c>
      <c r="B11" s="3" t="s">
        <v>11</v>
      </c>
      <c r="C11" s="1" t="s">
        <v>4</v>
      </c>
      <c r="D11" s="79">
        <v>37.578000000000003</v>
      </c>
      <c r="E11" s="5"/>
      <c r="F11" s="5">
        <f>ROUND(D11*E11,2)</f>
        <v>0</v>
      </c>
      <c r="J11" s="6"/>
    </row>
    <row r="12" spans="1:10" x14ac:dyDescent="0.25">
      <c r="A12" s="1">
        <v>5</v>
      </c>
      <c r="B12" s="3" t="s">
        <v>12</v>
      </c>
      <c r="C12" s="1" t="s">
        <v>4</v>
      </c>
      <c r="D12" s="79">
        <v>37.578000000000003</v>
      </c>
      <c r="E12" s="5"/>
      <c r="F12" s="5">
        <f>ROUND(D12*E12,2)</f>
        <v>0</v>
      </c>
      <c r="J12" s="6"/>
    </row>
    <row r="13" spans="1:10" x14ac:dyDescent="0.25">
      <c r="A13" s="1"/>
      <c r="B13" s="150" t="s">
        <v>5</v>
      </c>
      <c r="C13" s="150"/>
      <c r="D13" s="150"/>
      <c r="E13" s="150"/>
      <c r="F13" s="12">
        <f>SUM(F10:F12)</f>
        <v>0</v>
      </c>
      <c r="J13" s="6"/>
    </row>
    <row r="14" spans="1:10" ht="15.75" thickBot="1" x14ac:dyDescent="0.3">
      <c r="A14" s="13"/>
      <c r="B14" s="148"/>
      <c r="C14" s="148"/>
      <c r="D14" s="148"/>
      <c r="E14" s="148"/>
      <c r="F14" s="148"/>
      <c r="J14" s="6"/>
    </row>
    <row r="15" spans="1:10" ht="15.75" customHeight="1" thickTop="1" x14ac:dyDescent="0.25">
      <c r="A15" s="142" t="s">
        <v>13</v>
      </c>
      <c r="B15" s="143"/>
      <c r="C15" s="143"/>
      <c r="D15" s="143"/>
      <c r="E15" s="143"/>
      <c r="F15" s="144"/>
    </row>
    <row r="16" spans="1:10" x14ac:dyDescent="0.25">
      <c r="A16" s="19">
        <v>6</v>
      </c>
      <c r="B16" s="7" t="s">
        <v>14</v>
      </c>
      <c r="C16" s="19" t="s">
        <v>4</v>
      </c>
      <c r="D16" s="80">
        <v>37.578000000000003</v>
      </c>
      <c r="E16" s="8"/>
      <c r="F16" s="8">
        <f t="shared" ref="F16:F19" si="0">ROUND(D16*E16,2)</f>
        <v>0</v>
      </c>
    </row>
    <row r="17" spans="1:6" x14ac:dyDescent="0.25">
      <c r="A17" s="1">
        <v>7</v>
      </c>
      <c r="B17" s="3" t="s">
        <v>15</v>
      </c>
      <c r="C17" s="1" t="s">
        <v>4</v>
      </c>
      <c r="D17" s="79">
        <v>37.578000000000003</v>
      </c>
      <c r="E17" s="5"/>
      <c r="F17" s="5">
        <f t="shared" si="0"/>
        <v>0</v>
      </c>
    </row>
    <row r="18" spans="1:6" x14ac:dyDescent="0.25">
      <c r="A18" s="1">
        <v>8</v>
      </c>
      <c r="B18" s="3" t="s">
        <v>16</v>
      </c>
      <c r="C18" s="1" t="s">
        <v>4</v>
      </c>
      <c r="D18" s="79">
        <v>112.74</v>
      </c>
      <c r="E18" s="5"/>
      <c r="F18" s="5">
        <f t="shared" si="0"/>
        <v>0</v>
      </c>
    </row>
    <row r="19" spans="1:6" x14ac:dyDescent="0.25">
      <c r="A19" s="1">
        <v>9</v>
      </c>
      <c r="B19" s="3" t="s">
        <v>26</v>
      </c>
      <c r="C19" s="1" t="s">
        <v>4</v>
      </c>
      <c r="D19" s="5">
        <v>37.58</v>
      </c>
      <c r="E19" s="5"/>
      <c r="F19" s="5">
        <f t="shared" si="0"/>
        <v>0</v>
      </c>
    </row>
    <row r="20" spans="1:6" s="11" customFormat="1" ht="15.75" x14ac:dyDescent="0.25">
      <c r="A20" s="14"/>
      <c r="B20" s="106" t="s">
        <v>5</v>
      </c>
      <c r="C20" s="107"/>
      <c r="D20" s="107"/>
      <c r="E20" s="108"/>
      <c r="F20" s="15">
        <f>SUM(F16:F19)</f>
        <v>0</v>
      </c>
    </row>
    <row r="21" spans="1:6" s="11" customFormat="1" ht="15.75" x14ac:dyDescent="0.25">
      <c r="A21" s="127"/>
      <c r="B21" s="128"/>
      <c r="C21" s="128"/>
      <c r="D21" s="128"/>
      <c r="E21" s="128"/>
      <c r="F21" s="129"/>
    </row>
    <row r="22" spans="1:6" s="11" customFormat="1" ht="15.75" customHeight="1" x14ac:dyDescent="0.25">
      <c r="A22" s="16"/>
      <c r="B22" s="130" t="s">
        <v>17</v>
      </c>
      <c r="C22" s="131"/>
      <c r="D22" s="131"/>
      <c r="E22" s="132"/>
      <c r="F22" s="99">
        <f>F7+F13+F20</f>
        <v>0</v>
      </c>
    </row>
    <row r="23" spans="1:6" s="23" customFormat="1" ht="18.75" x14ac:dyDescent="0.3">
      <c r="A23" s="33"/>
      <c r="B23" s="133"/>
      <c r="C23" s="134"/>
      <c r="D23" s="134"/>
      <c r="E23" s="135"/>
      <c r="F23" s="100"/>
    </row>
    <row r="24" spans="1:6" s="23" customFormat="1" ht="18.75" x14ac:dyDescent="0.3">
      <c r="A24" s="24"/>
      <c r="B24" s="25"/>
      <c r="C24" s="25"/>
      <c r="D24" s="25"/>
      <c r="E24" s="25"/>
      <c r="F24" s="85"/>
    </row>
    <row r="25" spans="1:6" s="11" customFormat="1" ht="23.25" x14ac:dyDescent="0.35">
      <c r="A25" s="118" t="s">
        <v>21</v>
      </c>
      <c r="B25" s="119"/>
      <c r="C25" s="119"/>
      <c r="D25" s="119"/>
      <c r="E25" s="119"/>
      <c r="F25" s="120"/>
    </row>
    <row r="26" spans="1:6" s="11" customFormat="1" ht="15.75" customHeight="1" x14ac:dyDescent="0.25">
      <c r="A26" s="138" t="s">
        <v>0</v>
      </c>
      <c r="B26" s="136" t="s">
        <v>20</v>
      </c>
      <c r="C26" s="138" t="s">
        <v>1</v>
      </c>
      <c r="D26" s="138" t="s">
        <v>2</v>
      </c>
      <c r="E26" s="140" t="s">
        <v>18</v>
      </c>
      <c r="F26" s="141"/>
    </row>
    <row r="27" spans="1:6" s="11" customFormat="1" ht="15.75" x14ac:dyDescent="0.25">
      <c r="A27" s="139"/>
      <c r="B27" s="137"/>
      <c r="C27" s="139"/>
      <c r="D27" s="139"/>
      <c r="E27" s="22" t="s">
        <v>3</v>
      </c>
      <c r="F27" s="22" t="s">
        <v>19</v>
      </c>
    </row>
    <row r="28" spans="1:6" ht="15.75" thickBot="1" x14ac:dyDescent="0.3">
      <c r="A28" s="159" t="s">
        <v>9</v>
      </c>
      <c r="B28" s="160"/>
      <c r="C28" s="160"/>
      <c r="D28" s="160"/>
      <c r="E28" s="160"/>
      <c r="F28" s="161"/>
    </row>
    <row r="29" spans="1:6" ht="15.75" thickTop="1" x14ac:dyDescent="0.25">
      <c r="A29" s="69">
        <v>1</v>
      </c>
      <c r="B29" s="7" t="s">
        <v>11</v>
      </c>
      <c r="C29" s="69" t="s">
        <v>4</v>
      </c>
      <c r="D29" s="81">
        <v>37.578000000000003</v>
      </c>
      <c r="E29" s="8"/>
      <c r="F29" s="8">
        <f t="shared" ref="F29:F30" si="1">ROUND(D29*E29,2)</f>
        <v>0</v>
      </c>
    </row>
    <row r="30" spans="1:6" x14ac:dyDescent="0.25">
      <c r="A30" s="1">
        <v>2</v>
      </c>
      <c r="B30" s="3" t="s">
        <v>12</v>
      </c>
      <c r="C30" s="1" t="s">
        <v>4</v>
      </c>
      <c r="D30" s="82">
        <v>37.578000000000003</v>
      </c>
      <c r="E30" s="5"/>
      <c r="F30" s="5">
        <f t="shared" si="1"/>
        <v>0</v>
      </c>
    </row>
    <row r="31" spans="1:6" ht="15.75" x14ac:dyDescent="0.25">
      <c r="A31" s="14"/>
      <c r="B31" s="106" t="s">
        <v>5</v>
      </c>
      <c r="C31" s="107"/>
      <c r="D31" s="107"/>
      <c r="E31" s="108"/>
      <c r="F31" s="15">
        <f>SUM(F29:F30)</f>
        <v>0</v>
      </c>
    </row>
    <row r="32" spans="1:6" ht="16.5" thickBot="1" x14ac:dyDescent="0.3">
      <c r="A32" s="14"/>
      <c r="B32" s="106"/>
      <c r="C32" s="107"/>
      <c r="D32" s="107"/>
      <c r="E32" s="107"/>
      <c r="F32" s="108"/>
    </row>
    <row r="33" spans="1:9" ht="15.75" thickTop="1" x14ac:dyDescent="0.25">
      <c r="A33" s="112" t="s">
        <v>13</v>
      </c>
      <c r="B33" s="113"/>
      <c r="C33" s="113"/>
      <c r="D33" s="113"/>
      <c r="E33" s="113"/>
      <c r="F33" s="114"/>
    </row>
    <row r="34" spans="1:9" x14ac:dyDescent="0.25">
      <c r="A34" s="26">
        <v>3</v>
      </c>
      <c r="B34" s="29" t="s">
        <v>14</v>
      </c>
      <c r="C34" s="27" t="s">
        <v>4</v>
      </c>
      <c r="D34" s="83">
        <v>37.578000000000003</v>
      </c>
      <c r="E34" s="28"/>
      <c r="F34" s="28">
        <f t="shared" ref="F34:F36" si="2">ROUND(D34*E34,2)</f>
        <v>0</v>
      </c>
    </row>
    <row r="35" spans="1:9" x14ac:dyDescent="0.25">
      <c r="A35" s="26">
        <v>4</v>
      </c>
      <c r="B35" s="29" t="s">
        <v>15</v>
      </c>
      <c r="C35" s="27" t="s">
        <v>4</v>
      </c>
      <c r="D35" s="83">
        <v>37.578000000000003</v>
      </c>
      <c r="E35" s="28"/>
      <c r="F35" s="28">
        <f t="shared" si="2"/>
        <v>0</v>
      </c>
    </row>
    <row r="36" spans="1:9" x14ac:dyDescent="0.25">
      <c r="A36" s="26">
        <v>5</v>
      </c>
      <c r="B36" s="29" t="s">
        <v>22</v>
      </c>
      <c r="C36" s="27" t="s">
        <v>4</v>
      </c>
      <c r="D36" s="83">
        <v>75.156000000000006</v>
      </c>
      <c r="E36" s="28"/>
      <c r="F36" s="28">
        <f t="shared" si="2"/>
        <v>0</v>
      </c>
    </row>
    <row r="37" spans="1:9" x14ac:dyDescent="0.25">
      <c r="A37" s="1"/>
      <c r="B37" s="106" t="s">
        <v>5</v>
      </c>
      <c r="C37" s="107"/>
      <c r="D37" s="107"/>
      <c r="E37" s="108"/>
      <c r="F37" s="15">
        <f>SUM(F34:F36)</f>
        <v>0</v>
      </c>
    </row>
    <row r="38" spans="1:9" s="11" customFormat="1" ht="15.75" x14ac:dyDescent="0.25">
      <c r="A38" s="16"/>
      <c r="B38" s="109"/>
      <c r="C38" s="110"/>
      <c r="D38" s="110"/>
      <c r="E38" s="110"/>
      <c r="F38" s="111"/>
    </row>
    <row r="39" spans="1:9" x14ac:dyDescent="0.25">
      <c r="A39" s="115"/>
      <c r="B39" s="116"/>
      <c r="C39" s="116"/>
      <c r="D39" s="116"/>
      <c r="E39" s="116"/>
      <c r="F39" s="117"/>
    </row>
    <row r="40" spans="1:9" ht="15" customHeight="1" x14ac:dyDescent="0.25">
      <c r="A40" s="1"/>
      <c r="B40" s="121" t="s">
        <v>23</v>
      </c>
      <c r="C40" s="122"/>
      <c r="D40" s="122"/>
      <c r="E40" s="123"/>
      <c r="F40" s="99">
        <f>F31+F37</f>
        <v>0</v>
      </c>
    </row>
    <row r="41" spans="1:9" ht="18.75" x14ac:dyDescent="0.3">
      <c r="A41" s="32"/>
      <c r="B41" s="124"/>
      <c r="C41" s="125"/>
      <c r="D41" s="125"/>
      <c r="E41" s="126"/>
      <c r="F41" s="100"/>
    </row>
    <row r="42" spans="1:9" s="23" customFormat="1" ht="18.75" x14ac:dyDescent="0.3">
      <c r="A42" s="24"/>
      <c r="B42" s="25"/>
      <c r="C42" s="25"/>
      <c r="D42" s="25"/>
      <c r="E42" s="25"/>
      <c r="F42" s="85"/>
    </row>
    <row r="43" spans="1:9" s="11" customFormat="1" ht="23.25" x14ac:dyDescent="0.35">
      <c r="A43" s="118" t="s">
        <v>24</v>
      </c>
      <c r="B43" s="119"/>
      <c r="C43" s="119"/>
      <c r="D43" s="119"/>
      <c r="E43" s="119"/>
      <c r="F43" s="120"/>
    </row>
    <row r="44" spans="1:9" s="11" customFormat="1" ht="15.75" customHeight="1" x14ac:dyDescent="0.25">
      <c r="A44" s="138" t="s">
        <v>0</v>
      </c>
      <c r="B44" s="136" t="s">
        <v>20</v>
      </c>
      <c r="C44" s="138" t="s">
        <v>1</v>
      </c>
      <c r="D44" s="138" t="s">
        <v>2</v>
      </c>
      <c r="E44" s="140" t="s">
        <v>18</v>
      </c>
      <c r="F44" s="141"/>
    </row>
    <row r="45" spans="1:9" s="11" customFormat="1" ht="15.75" x14ac:dyDescent="0.25">
      <c r="A45" s="139"/>
      <c r="B45" s="137"/>
      <c r="C45" s="139"/>
      <c r="D45" s="139"/>
      <c r="E45" s="22" t="s">
        <v>3</v>
      </c>
      <c r="F45" s="22" t="s">
        <v>19</v>
      </c>
    </row>
    <row r="46" spans="1:9" x14ac:dyDescent="0.25">
      <c r="A46" s="103" t="s">
        <v>9</v>
      </c>
      <c r="B46" s="104"/>
      <c r="C46" s="104"/>
      <c r="D46" s="104"/>
      <c r="E46" s="104"/>
      <c r="F46" s="105"/>
    </row>
    <row r="47" spans="1:9" x14ac:dyDescent="0.25">
      <c r="A47" s="1">
        <v>1</v>
      </c>
      <c r="B47" s="3" t="s">
        <v>11</v>
      </c>
      <c r="C47" s="1" t="s">
        <v>4</v>
      </c>
      <c r="D47" s="82">
        <v>37.578000000000003</v>
      </c>
      <c r="E47" s="5"/>
      <c r="F47" s="5">
        <f>ROUND(D47*E47,2)</f>
        <v>0</v>
      </c>
      <c r="I47" s="96"/>
    </row>
    <row r="48" spans="1:9" x14ac:dyDescent="0.25">
      <c r="A48" s="1">
        <v>2</v>
      </c>
      <c r="B48" s="3" t="s">
        <v>12</v>
      </c>
      <c r="C48" s="1" t="s">
        <v>4</v>
      </c>
      <c r="D48" s="82">
        <v>37.578000000000003</v>
      </c>
      <c r="E48" s="5"/>
      <c r="F48" s="5">
        <f>ROUND(D48*E48,2)</f>
        <v>0</v>
      </c>
      <c r="I48" s="96"/>
    </row>
    <row r="49" spans="1:13" ht="15.75" x14ac:dyDescent="0.25">
      <c r="A49" s="14"/>
      <c r="B49" s="106" t="s">
        <v>5</v>
      </c>
      <c r="C49" s="107"/>
      <c r="D49" s="107"/>
      <c r="E49" s="108"/>
      <c r="F49" s="15">
        <f>SUM(F47:F48)</f>
        <v>0</v>
      </c>
    </row>
    <row r="50" spans="1:13" ht="15.75" x14ac:dyDescent="0.25">
      <c r="A50" s="14"/>
      <c r="B50" s="109"/>
      <c r="C50" s="110"/>
      <c r="D50" s="110"/>
      <c r="E50" s="110"/>
      <c r="F50" s="111"/>
    </row>
    <row r="51" spans="1:13" x14ac:dyDescent="0.25">
      <c r="A51" s="103" t="s">
        <v>13</v>
      </c>
      <c r="B51" s="104"/>
      <c r="C51" s="104"/>
      <c r="D51" s="104"/>
      <c r="E51" s="104"/>
      <c r="F51" s="105"/>
    </row>
    <row r="52" spans="1:13" x14ac:dyDescent="0.25">
      <c r="A52" s="26">
        <v>3</v>
      </c>
      <c r="B52" s="29" t="s">
        <v>14</v>
      </c>
      <c r="C52" s="27" t="s">
        <v>4</v>
      </c>
      <c r="D52" s="83">
        <v>37.578000000000003</v>
      </c>
      <c r="E52" s="28"/>
      <c r="F52" s="28">
        <f t="shared" ref="F52:F54" si="3">ROUND(D52*E52,2)</f>
        <v>0</v>
      </c>
      <c r="I52" s="96"/>
    </row>
    <row r="53" spans="1:13" x14ac:dyDescent="0.25">
      <c r="A53" s="26">
        <v>4</v>
      </c>
      <c r="B53" s="29" t="s">
        <v>15</v>
      </c>
      <c r="C53" s="27" t="s">
        <v>4</v>
      </c>
      <c r="D53" s="83">
        <v>37.578000000000003</v>
      </c>
      <c r="E53" s="28"/>
      <c r="F53" s="28">
        <f t="shared" si="3"/>
        <v>0</v>
      </c>
      <c r="I53" s="96"/>
    </row>
    <row r="54" spans="1:13" x14ac:dyDescent="0.25">
      <c r="A54" s="26">
        <v>5</v>
      </c>
      <c r="B54" s="29" t="s">
        <v>25</v>
      </c>
      <c r="C54" s="27" t="s">
        <v>4</v>
      </c>
      <c r="D54" s="28">
        <v>112.729</v>
      </c>
      <c r="E54" s="28"/>
      <c r="F54" s="28">
        <f t="shared" si="3"/>
        <v>0</v>
      </c>
      <c r="I54" s="96"/>
    </row>
    <row r="55" spans="1:13" x14ac:dyDescent="0.25">
      <c r="A55" s="1"/>
      <c r="B55" s="106" t="s">
        <v>5</v>
      </c>
      <c r="C55" s="107"/>
      <c r="D55" s="107"/>
      <c r="E55" s="108"/>
      <c r="F55" s="15">
        <f>SUM(F52:F54)</f>
        <v>0</v>
      </c>
    </row>
    <row r="56" spans="1:13" s="11" customFormat="1" ht="15.75" x14ac:dyDescent="0.25">
      <c r="A56" s="16"/>
      <c r="B56" s="109"/>
      <c r="C56" s="110"/>
      <c r="D56" s="110"/>
      <c r="E56" s="110"/>
      <c r="F56" s="111"/>
    </row>
    <row r="57" spans="1:13" x14ac:dyDescent="0.25">
      <c r="A57" s="115"/>
      <c r="B57" s="116"/>
      <c r="C57" s="116"/>
      <c r="D57" s="116"/>
      <c r="E57" s="116"/>
      <c r="F57" s="117"/>
    </row>
    <row r="58" spans="1:13" ht="15" customHeight="1" x14ac:dyDescent="0.25">
      <c r="A58" s="151"/>
      <c r="B58" s="121" t="s">
        <v>27</v>
      </c>
      <c r="C58" s="122"/>
      <c r="D58" s="122"/>
      <c r="E58" s="123"/>
      <c r="F58" s="99">
        <f>F49+F55</f>
        <v>0</v>
      </c>
    </row>
    <row r="59" spans="1:13" x14ac:dyDescent="0.25">
      <c r="A59" s="152"/>
      <c r="B59" s="124"/>
      <c r="C59" s="125"/>
      <c r="D59" s="125"/>
      <c r="E59" s="126"/>
      <c r="F59" s="100"/>
    </row>
    <row r="60" spans="1:13" x14ac:dyDescent="0.25">
      <c r="A60" s="86"/>
      <c r="B60" s="87"/>
      <c r="C60" s="10"/>
      <c r="D60" s="88"/>
      <c r="E60" s="88"/>
      <c r="F60" s="89"/>
    </row>
    <row r="61" spans="1:13" x14ac:dyDescent="0.25">
      <c r="A61" s="86"/>
      <c r="B61" s="87"/>
      <c r="C61" s="10"/>
      <c r="D61" s="88"/>
      <c r="E61" s="88"/>
      <c r="F61" s="89"/>
    </row>
    <row r="62" spans="1:13" ht="15.75" customHeight="1" x14ac:dyDescent="0.25">
      <c r="A62" s="86"/>
      <c r="B62" s="153" t="s">
        <v>28</v>
      </c>
      <c r="C62" s="154"/>
      <c r="D62" s="154"/>
      <c r="E62" s="155"/>
      <c r="F62" s="101">
        <f>F22+F40+F58</f>
        <v>0</v>
      </c>
      <c r="I62" s="6"/>
      <c r="K62" s="6"/>
      <c r="M62" s="6"/>
    </row>
    <row r="63" spans="1:13" ht="18.75" customHeight="1" x14ac:dyDescent="0.25">
      <c r="A63" s="90"/>
      <c r="B63" s="156"/>
      <c r="C63" s="157"/>
      <c r="D63" s="157"/>
      <c r="E63" s="158"/>
      <c r="F63" s="102"/>
      <c r="H63" s="6"/>
    </row>
    <row r="64" spans="1:13" x14ac:dyDescent="0.25">
      <c r="B64" s="4"/>
      <c r="D64" s="6"/>
      <c r="E64" s="6"/>
      <c r="F64" s="6"/>
    </row>
    <row r="65" spans="2:6" x14ac:dyDescent="0.25">
      <c r="B65" s="4"/>
      <c r="D65" s="6"/>
      <c r="E65" s="6"/>
      <c r="F65" s="6"/>
    </row>
    <row r="66" spans="2:6" x14ac:dyDescent="0.25">
      <c r="B66" s="4"/>
      <c r="D66" s="6"/>
      <c r="E66" s="6"/>
      <c r="F66" s="6"/>
    </row>
    <row r="67" spans="2:6" x14ac:dyDescent="0.25">
      <c r="B67" s="4"/>
      <c r="D67" s="6"/>
      <c r="E67" s="6"/>
      <c r="F67" s="6"/>
    </row>
    <row r="68" spans="2:6" x14ac:dyDescent="0.25">
      <c r="B68" s="4"/>
      <c r="D68" s="6"/>
      <c r="E68" s="6"/>
      <c r="F68" s="6"/>
    </row>
    <row r="69" spans="2:6" x14ac:dyDescent="0.25">
      <c r="B69" s="4"/>
      <c r="D69" s="6"/>
      <c r="E69" s="6"/>
      <c r="F69" s="6"/>
    </row>
    <row r="70" spans="2:6" x14ac:dyDescent="0.25">
      <c r="B70" s="4"/>
      <c r="D70" s="6"/>
      <c r="E70" s="6"/>
      <c r="F70" s="6"/>
    </row>
    <row r="71" spans="2:6" x14ac:dyDescent="0.25">
      <c r="B71" s="4"/>
      <c r="D71" s="6"/>
      <c r="E71" s="6"/>
      <c r="F71" s="6"/>
    </row>
    <row r="72" spans="2:6" x14ac:dyDescent="0.25">
      <c r="B72" s="4"/>
      <c r="D72" s="6"/>
      <c r="E72" s="6"/>
      <c r="F72" s="6"/>
    </row>
    <row r="73" spans="2:6" x14ac:dyDescent="0.25">
      <c r="B73" s="4"/>
      <c r="D73" s="6"/>
      <c r="E73" s="6"/>
      <c r="F73" s="6"/>
    </row>
    <row r="74" spans="2:6" x14ac:dyDescent="0.25">
      <c r="B74" s="4"/>
      <c r="D74" s="6"/>
      <c r="E74" s="6"/>
      <c r="F74" s="6"/>
    </row>
    <row r="75" spans="2:6" x14ac:dyDescent="0.25">
      <c r="B75" s="4"/>
      <c r="D75" s="6"/>
      <c r="E75" s="6"/>
      <c r="F75" s="6"/>
    </row>
    <row r="76" spans="2:6" x14ac:dyDescent="0.25">
      <c r="B76" s="4"/>
      <c r="D76" s="6"/>
      <c r="E76" s="6"/>
      <c r="F76" s="6"/>
    </row>
    <row r="77" spans="2:6" x14ac:dyDescent="0.25">
      <c r="B77" s="4"/>
      <c r="D77" s="6"/>
      <c r="E77" s="6"/>
      <c r="F77" s="6"/>
    </row>
    <row r="78" spans="2:6" x14ac:dyDescent="0.25">
      <c r="B78" s="4"/>
      <c r="D78" s="6"/>
      <c r="E78" s="6"/>
      <c r="F78" s="6"/>
    </row>
    <row r="79" spans="2:6" x14ac:dyDescent="0.25">
      <c r="B79" s="4"/>
      <c r="D79" s="6"/>
      <c r="E79" s="6"/>
      <c r="F79" s="6"/>
    </row>
    <row r="80" spans="2:6" x14ac:dyDescent="0.25">
      <c r="B80" s="4"/>
      <c r="D80" s="6"/>
      <c r="E80" s="6"/>
      <c r="F80" s="6"/>
    </row>
    <row r="81" spans="2:6" x14ac:dyDescent="0.25">
      <c r="B81" s="4"/>
      <c r="D81" s="6"/>
      <c r="E81" s="6"/>
      <c r="F81" s="6"/>
    </row>
    <row r="82" spans="2:6" x14ac:dyDescent="0.25">
      <c r="B82" s="4"/>
      <c r="D82" s="6"/>
      <c r="E82" s="6"/>
      <c r="F82" s="6"/>
    </row>
    <row r="83" spans="2:6" x14ac:dyDescent="0.25">
      <c r="B83" s="4"/>
      <c r="D83" s="6"/>
      <c r="E83" s="6"/>
      <c r="F83" s="6"/>
    </row>
    <row r="84" spans="2:6" x14ac:dyDescent="0.25">
      <c r="B84" s="4"/>
      <c r="D84" s="6"/>
      <c r="E84" s="6"/>
      <c r="F84" s="6"/>
    </row>
    <row r="85" spans="2:6" x14ac:dyDescent="0.25">
      <c r="B85" s="4"/>
      <c r="D85" s="6"/>
      <c r="E85" s="6"/>
      <c r="F85" s="6"/>
    </row>
    <row r="86" spans="2:6" x14ac:dyDescent="0.25">
      <c r="B86" s="4"/>
      <c r="D86" s="6"/>
      <c r="E86" s="6"/>
      <c r="F86" s="6"/>
    </row>
    <row r="87" spans="2:6" x14ac:dyDescent="0.25">
      <c r="B87" s="4"/>
      <c r="D87" s="6"/>
      <c r="E87" s="6"/>
      <c r="F87" s="6"/>
    </row>
    <row r="88" spans="2:6" x14ac:dyDescent="0.25">
      <c r="B88" s="4"/>
      <c r="D88" s="6"/>
      <c r="E88" s="6"/>
      <c r="F88" s="6"/>
    </row>
    <row r="89" spans="2:6" x14ac:dyDescent="0.25">
      <c r="B89" s="4"/>
      <c r="D89" s="6"/>
      <c r="E89" s="6"/>
      <c r="F89" s="6"/>
    </row>
    <row r="90" spans="2:6" x14ac:dyDescent="0.25">
      <c r="B90" s="4"/>
      <c r="D90" s="6"/>
      <c r="E90" s="6"/>
      <c r="F90" s="6"/>
    </row>
    <row r="91" spans="2:6" x14ac:dyDescent="0.25">
      <c r="B91" s="4"/>
      <c r="D91" s="6"/>
      <c r="E91" s="6"/>
      <c r="F91" s="6"/>
    </row>
    <row r="92" spans="2:6" x14ac:dyDescent="0.25">
      <c r="B92" s="4"/>
      <c r="D92" s="6"/>
      <c r="E92" s="6"/>
      <c r="F92" s="6"/>
    </row>
    <row r="93" spans="2:6" x14ac:dyDescent="0.25">
      <c r="B93" s="4"/>
      <c r="D93" s="6"/>
      <c r="E93" s="6"/>
      <c r="F93" s="6"/>
    </row>
    <row r="94" spans="2:6" x14ac:dyDescent="0.25">
      <c r="B94" s="4"/>
      <c r="D94" s="6"/>
      <c r="E94" s="6"/>
      <c r="F94" s="6"/>
    </row>
    <row r="95" spans="2:6" x14ac:dyDescent="0.25">
      <c r="B95" s="4"/>
      <c r="D95" s="6"/>
      <c r="E95" s="6"/>
      <c r="F95" s="6"/>
    </row>
    <row r="96" spans="2:6" x14ac:dyDescent="0.25">
      <c r="B96" s="4"/>
      <c r="D96" s="6"/>
      <c r="E96" s="6"/>
      <c r="F96" s="6"/>
    </row>
    <row r="97" spans="2:6" x14ac:dyDescent="0.25">
      <c r="B97" s="4"/>
      <c r="D97" s="6"/>
      <c r="E97" s="6"/>
      <c r="F97" s="6"/>
    </row>
    <row r="98" spans="2:6" x14ac:dyDescent="0.25">
      <c r="B98" s="4"/>
      <c r="D98" s="6"/>
      <c r="E98" s="6"/>
      <c r="F98" s="6"/>
    </row>
    <row r="99" spans="2:6" x14ac:dyDescent="0.25">
      <c r="B99" s="4"/>
      <c r="D99" s="6"/>
      <c r="E99" s="6"/>
      <c r="F99" s="6"/>
    </row>
    <row r="100" spans="2:6" x14ac:dyDescent="0.25">
      <c r="B100" s="4"/>
      <c r="D100" s="6"/>
      <c r="E100" s="6"/>
      <c r="F100" s="6"/>
    </row>
    <row r="101" spans="2:6" x14ac:dyDescent="0.25">
      <c r="B101" s="4"/>
      <c r="D101" s="6"/>
      <c r="E101" s="6"/>
      <c r="F101" s="6"/>
    </row>
    <row r="102" spans="2:6" x14ac:dyDescent="0.25">
      <c r="B102" s="4"/>
      <c r="D102" s="6"/>
      <c r="E102" s="6"/>
      <c r="F102" s="6"/>
    </row>
    <row r="103" spans="2:6" x14ac:dyDescent="0.25">
      <c r="B103" s="4"/>
      <c r="D103" s="6"/>
      <c r="E103" s="6"/>
      <c r="F103" s="6"/>
    </row>
    <row r="104" spans="2:6" x14ac:dyDescent="0.25">
      <c r="B104" s="4"/>
      <c r="D104" s="6"/>
      <c r="E104" s="6"/>
      <c r="F104" s="6"/>
    </row>
    <row r="105" spans="2:6" x14ac:dyDescent="0.25">
      <c r="B105" s="4"/>
      <c r="D105" s="6"/>
      <c r="E105" s="6"/>
      <c r="F105" s="6"/>
    </row>
    <row r="106" spans="2:6" x14ac:dyDescent="0.25">
      <c r="B106" s="4"/>
      <c r="D106" s="6"/>
      <c r="E106" s="6"/>
      <c r="F106" s="6"/>
    </row>
    <row r="107" spans="2:6" x14ac:dyDescent="0.25">
      <c r="B107" s="4"/>
      <c r="D107" s="6"/>
      <c r="E107" s="6"/>
      <c r="F107" s="6"/>
    </row>
    <row r="108" spans="2:6" x14ac:dyDescent="0.25">
      <c r="B108" s="4"/>
      <c r="D108" s="6"/>
      <c r="E108" s="6"/>
      <c r="F108" s="6"/>
    </row>
    <row r="109" spans="2:6" x14ac:dyDescent="0.25">
      <c r="B109" s="4"/>
      <c r="D109" s="6"/>
      <c r="E109" s="6"/>
      <c r="F109" s="6"/>
    </row>
    <row r="110" spans="2:6" x14ac:dyDescent="0.25">
      <c r="B110" s="4"/>
      <c r="D110" s="6"/>
      <c r="E110" s="6"/>
      <c r="F110" s="6"/>
    </row>
    <row r="111" spans="2:6" x14ac:dyDescent="0.25">
      <c r="B111" s="4"/>
      <c r="D111" s="6"/>
      <c r="E111" s="6"/>
      <c r="F111" s="6"/>
    </row>
    <row r="112" spans="2:6" x14ac:dyDescent="0.25">
      <c r="B112" s="4"/>
      <c r="D112" s="6"/>
      <c r="E112" s="6"/>
      <c r="F112" s="6"/>
    </row>
    <row r="113" spans="2:6" x14ac:dyDescent="0.25">
      <c r="B113" s="4"/>
      <c r="D113" s="6"/>
      <c r="E113" s="6"/>
      <c r="F113" s="6"/>
    </row>
    <row r="114" spans="2:6" x14ac:dyDescent="0.25">
      <c r="B114" s="4"/>
      <c r="D114" s="6"/>
      <c r="E114" s="6"/>
      <c r="F114" s="6"/>
    </row>
    <row r="115" spans="2:6" x14ac:dyDescent="0.25">
      <c r="B115" s="4"/>
      <c r="D115" s="6"/>
      <c r="E115" s="6"/>
      <c r="F115" s="6"/>
    </row>
    <row r="116" spans="2:6" x14ac:dyDescent="0.25">
      <c r="B116" s="4"/>
      <c r="D116" s="6"/>
      <c r="E116" s="6"/>
      <c r="F116" s="6"/>
    </row>
    <row r="117" spans="2:6" x14ac:dyDescent="0.25">
      <c r="B117" s="4"/>
      <c r="D117" s="6"/>
      <c r="E117" s="6"/>
      <c r="F117" s="6"/>
    </row>
    <row r="118" spans="2:6" x14ac:dyDescent="0.25">
      <c r="B118" s="4"/>
      <c r="D118" s="6"/>
      <c r="E118" s="6"/>
      <c r="F118" s="6"/>
    </row>
    <row r="119" spans="2:6" x14ac:dyDescent="0.25">
      <c r="B119" s="4"/>
      <c r="D119" s="6"/>
      <c r="E119" s="6"/>
      <c r="F119" s="6"/>
    </row>
    <row r="120" spans="2:6" x14ac:dyDescent="0.25">
      <c r="B120" s="4"/>
      <c r="D120" s="6"/>
      <c r="E120" s="6"/>
      <c r="F120" s="6"/>
    </row>
    <row r="121" spans="2:6" x14ac:dyDescent="0.25">
      <c r="B121" s="4"/>
      <c r="D121" s="6"/>
      <c r="E121" s="6"/>
      <c r="F121" s="6"/>
    </row>
    <row r="122" spans="2:6" x14ac:dyDescent="0.25">
      <c r="B122" s="4"/>
      <c r="D122" s="6"/>
      <c r="E122" s="6"/>
      <c r="F122" s="6"/>
    </row>
    <row r="123" spans="2:6" x14ac:dyDescent="0.25">
      <c r="B123" s="4"/>
      <c r="D123" s="6"/>
      <c r="E123" s="6"/>
      <c r="F123" s="6"/>
    </row>
    <row r="124" spans="2:6" x14ac:dyDescent="0.25">
      <c r="B124" s="4"/>
      <c r="D124" s="6"/>
      <c r="E124" s="6"/>
      <c r="F124" s="6"/>
    </row>
    <row r="125" spans="2:6" x14ac:dyDescent="0.25">
      <c r="B125" s="4"/>
      <c r="D125" s="6"/>
      <c r="E125" s="6"/>
      <c r="F125" s="6"/>
    </row>
    <row r="126" spans="2:6" x14ac:dyDescent="0.25">
      <c r="B126" s="4"/>
      <c r="D126" s="6"/>
      <c r="E126" s="6"/>
      <c r="F126" s="6"/>
    </row>
    <row r="127" spans="2:6" x14ac:dyDescent="0.25">
      <c r="B127" s="4"/>
      <c r="D127" s="6"/>
      <c r="E127" s="6"/>
      <c r="F127" s="6"/>
    </row>
    <row r="128" spans="2:6" x14ac:dyDescent="0.25">
      <c r="B128" s="4"/>
      <c r="D128" s="6"/>
      <c r="E128" s="6"/>
      <c r="F128" s="6"/>
    </row>
    <row r="129" spans="2:6" x14ac:dyDescent="0.25">
      <c r="B129" s="4"/>
      <c r="D129" s="6"/>
      <c r="E129" s="6"/>
      <c r="F129" s="6"/>
    </row>
    <row r="130" spans="2:6" x14ac:dyDescent="0.25">
      <c r="B130" s="4"/>
      <c r="D130" s="6"/>
      <c r="E130" s="6"/>
      <c r="F130" s="6"/>
    </row>
    <row r="131" spans="2:6" x14ac:dyDescent="0.25">
      <c r="B131" s="4"/>
      <c r="D131" s="6"/>
      <c r="E131" s="6"/>
      <c r="F131" s="6"/>
    </row>
    <row r="132" spans="2:6" x14ac:dyDescent="0.25">
      <c r="B132" s="4"/>
      <c r="D132" s="6"/>
      <c r="E132" s="6"/>
      <c r="F132" s="6"/>
    </row>
    <row r="133" spans="2:6" x14ac:dyDescent="0.25">
      <c r="B133" s="4"/>
      <c r="D133" s="6"/>
      <c r="E133" s="6"/>
      <c r="F133" s="6"/>
    </row>
    <row r="134" spans="2:6" x14ac:dyDescent="0.25">
      <c r="B134" s="4"/>
      <c r="D134" s="6"/>
      <c r="E134" s="6"/>
      <c r="F134" s="6"/>
    </row>
    <row r="135" spans="2:6" x14ac:dyDescent="0.25">
      <c r="B135" s="4"/>
      <c r="D135" s="6"/>
      <c r="E135" s="6"/>
      <c r="F135" s="6"/>
    </row>
    <row r="136" spans="2:6" x14ac:dyDescent="0.25">
      <c r="B136" s="4"/>
      <c r="D136" s="6"/>
      <c r="E136" s="6"/>
      <c r="F136" s="6"/>
    </row>
    <row r="137" spans="2:6" x14ac:dyDescent="0.25">
      <c r="B137" s="4"/>
      <c r="D137" s="6"/>
      <c r="E137" s="6"/>
      <c r="F137" s="6"/>
    </row>
    <row r="138" spans="2:6" x14ac:dyDescent="0.25">
      <c r="B138" s="4"/>
      <c r="D138" s="6"/>
      <c r="E138" s="6"/>
      <c r="F138" s="6"/>
    </row>
    <row r="139" spans="2:6" x14ac:dyDescent="0.25">
      <c r="B139" s="4"/>
      <c r="D139" s="6"/>
      <c r="E139" s="6"/>
      <c r="F139" s="6"/>
    </row>
    <row r="140" spans="2:6" x14ac:dyDescent="0.25">
      <c r="B140" s="4"/>
      <c r="D140" s="6"/>
      <c r="E140" s="6"/>
      <c r="F140" s="6"/>
    </row>
    <row r="141" spans="2:6" x14ac:dyDescent="0.25">
      <c r="B141" s="4"/>
      <c r="D141" s="6"/>
      <c r="E141" s="6"/>
      <c r="F141" s="6"/>
    </row>
    <row r="142" spans="2:6" x14ac:dyDescent="0.25">
      <c r="B142" s="4"/>
      <c r="D142" s="6"/>
      <c r="E142" s="6"/>
      <c r="F142" s="6"/>
    </row>
    <row r="143" spans="2:6" x14ac:dyDescent="0.25">
      <c r="B143" s="4"/>
      <c r="D143" s="6"/>
      <c r="E143" s="6"/>
      <c r="F143" s="6"/>
    </row>
    <row r="144" spans="2:6" x14ac:dyDescent="0.25">
      <c r="B144" s="4"/>
      <c r="D144" s="6"/>
      <c r="E144" s="6"/>
      <c r="F144" s="6"/>
    </row>
    <row r="145" spans="2:6" x14ac:dyDescent="0.25">
      <c r="B145" s="4"/>
      <c r="D145" s="6"/>
      <c r="E145" s="6"/>
      <c r="F145" s="6"/>
    </row>
    <row r="146" spans="2:6" x14ac:dyDescent="0.25">
      <c r="B146" s="4"/>
      <c r="D146" s="6"/>
      <c r="E146" s="6"/>
      <c r="F146" s="6"/>
    </row>
    <row r="147" spans="2:6" x14ac:dyDescent="0.25">
      <c r="B147" s="4"/>
      <c r="D147" s="6"/>
      <c r="E147" s="6"/>
      <c r="F147" s="6"/>
    </row>
    <row r="148" spans="2:6" x14ac:dyDescent="0.25">
      <c r="B148" s="4"/>
      <c r="D148" s="6"/>
      <c r="E148" s="6"/>
      <c r="F148" s="6"/>
    </row>
    <row r="149" spans="2:6" x14ac:dyDescent="0.25">
      <c r="B149" s="4"/>
      <c r="D149" s="6"/>
      <c r="E149" s="6"/>
      <c r="F149" s="6"/>
    </row>
    <row r="150" spans="2:6" x14ac:dyDescent="0.25">
      <c r="B150" s="4"/>
      <c r="D150" s="6"/>
      <c r="E150" s="6"/>
      <c r="F150" s="6"/>
    </row>
    <row r="151" spans="2:6" x14ac:dyDescent="0.25">
      <c r="B151" s="4"/>
      <c r="D151" s="6"/>
      <c r="E151" s="6"/>
      <c r="F151" s="6"/>
    </row>
    <row r="152" spans="2:6" x14ac:dyDescent="0.25">
      <c r="B152" s="4"/>
      <c r="D152" s="6"/>
      <c r="E152" s="6"/>
      <c r="F152" s="6"/>
    </row>
    <row r="153" spans="2:6" x14ac:dyDescent="0.25">
      <c r="B153" s="4"/>
      <c r="D153" s="6"/>
      <c r="E153" s="6"/>
      <c r="F153" s="6"/>
    </row>
    <row r="154" spans="2:6" x14ac:dyDescent="0.25">
      <c r="B154" s="4"/>
      <c r="D154" s="6"/>
      <c r="E154" s="6"/>
      <c r="F154" s="6"/>
    </row>
    <row r="155" spans="2:6" x14ac:dyDescent="0.25">
      <c r="B155" s="4"/>
      <c r="D155" s="6"/>
      <c r="E155" s="6"/>
      <c r="F155" s="6"/>
    </row>
    <row r="156" spans="2:6" x14ac:dyDescent="0.25">
      <c r="B156" s="4"/>
      <c r="D156" s="6"/>
      <c r="E156" s="6"/>
      <c r="F156" s="6"/>
    </row>
    <row r="157" spans="2:6" x14ac:dyDescent="0.25">
      <c r="B157" s="4"/>
      <c r="D157" s="6"/>
      <c r="E157" s="6"/>
      <c r="F157" s="6"/>
    </row>
    <row r="158" spans="2:6" x14ac:dyDescent="0.25">
      <c r="B158" s="4"/>
      <c r="D158" s="6"/>
      <c r="E158" s="6"/>
      <c r="F158" s="6"/>
    </row>
    <row r="159" spans="2:6" x14ac:dyDescent="0.25">
      <c r="B159" s="4"/>
      <c r="D159" s="6"/>
      <c r="E159" s="6"/>
      <c r="F159" s="6"/>
    </row>
    <row r="160" spans="2:6" x14ac:dyDescent="0.25">
      <c r="B160" s="4"/>
      <c r="D160" s="6"/>
      <c r="E160" s="6"/>
      <c r="F160" s="6"/>
    </row>
    <row r="161" spans="2:6" x14ac:dyDescent="0.25">
      <c r="B161" s="4"/>
      <c r="D161" s="6"/>
      <c r="E161" s="6"/>
      <c r="F161" s="6"/>
    </row>
    <row r="162" spans="2:6" x14ac:dyDescent="0.25">
      <c r="B162" s="4"/>
      <c r="D162" s="6"/>
      <c r="E162" s="6"/>
      <c r="F162" s="6"/>
    </row>
    <row r="163" spans="2:6" x14ac:dyDescent="0.25">
      <c r="B163" s="4"/>
      <c r="D163" s="6"/>
      <c r="E163" s="6"/>
      <c r="F163" s="6"/>
    </row>
    <row r="164" spans="2:6" x14ac:dyDescent="0.25">
      <c r="B164" s="4"/>
    </row>
    <row r="165" spans="2:6" x14ac:dyDescent="0.25">
      <c r="B165" s="4"/>
    </row>
    <row r="166" spans="2:6" x14ac:dyDescent="0.25">
      <c r="B166" s="4"/>
    </row>
    <row r="167" spans="2:6" x14ac:dyDescent="0.25">
      <c r="B167" s="4"/>
    </row>
    <row r="168" spans="2:6" x14ac:dyDescent="0.25">
      <c r="B168" s="4"/>
    </row>
    <row r="169" spans="2:6" x14ac:dyDescent="0.25">
      <c r="B169" s="4"/>
    </row>
    <row r="170" spans="2:6" x14ac:dyDescent="0.25">
      <c r="B170" s="4"/>
    </row>
    <row r="171" spans="2:6" x14ac:dyDescent="0.25">
      <c r="B171" s="4"/>
    </row>
    <row r="172" spans="2:6" x14ac:dyDescent="0.25">
      <c r="B172" s="4"/>
    </row>
    <row r="173" spans="2:6" x14ac:dyDescent="0.25">
      <c r="B173" s="4"/>
    </row>
    <row r="174" spans="2:6" x14ac:dyDescent="0.25">
      <c r="B174" s="4"/>
    </row>
    <row r="175" spans="2:6" x14ac:dyDescent="0.25">
      <c r="B175" s="4"/>
    </row>
  </sheetData>
  <mergeCells count="49">
    <mergeCell ref="B20:E20"/>
    <mergeCell ref="A57:F57"/>
    <mergeCell ref="A58:A59"/>
    <mergeCell ref="B58:E59"/>
    <mergeCell ref="B62:E63"/>
    <mergeCell ref="A44:A45"/>
    <mergeCell ref="B44:B45"/>
    <mergeCell ref="C44:C45"/>
    <mergeCell ref="D44:D45"/>
    <mergeCell ref="E44:F44"/>
    <mergeCell ref="B55:E55"/>
    <mergeCell ref="B56:F56"/>
    <mergeCell ref="A25:F25"/>
    <mergeCell ref="A26:A27"/>
    <mergeCell ref="A28:F28"/>
    <mergeCell ref="B31:E31"/>
    <mergeCell ref="A2:F2"/>
    <mergeCell ref="B9:F9"/>
    <mergeCell ref="A15:F15"/>
    <mergeCell ref="B8:F8"/>
    <mergeCell ref="B14:F14"/>
    <mergeCell ref="E3:F3"/>
    <mergeCell ref="A3:A4"/>
    <mergeCell ref="B3:B4"/>
    <mergeCell ref="C3:C4"/>
    <mergeCell ref="D3:D4"/>
    <mergeCell ref="B7:E7"/>
    <mergeCell ref="B13:E13"/>
    <mergeCell ref="A21:F21"/>
    <mergeCell ref="B32:F32"/>
    <mergeCell ref="B22:E23"/>
    <mergeCell ref="F22:F23"/>
    <mergeCell ref="B26:B27"/>
    <mergeCell ref="C26:C27"/>
    <mergeCell ref="D26:D27"/>
    <mergeCell ref="E26:F26"/>
    <mergeCell ref="A33:F33"/>
    <mergeCell ref="B37:E37"/>
    <mergeCell ref="B38:F38"/>
    <mergeCell ref="A39:F39"/>
    <mergeCell ref="A43:F43"/>
    <mergeCell ref="B40:E41"/>
    <mergeCell ref="F40:F41"/>
    <mergeCell ref="F58:F59"/>
    <mergeCell ref="F62:F63"/>
    <mergeCell ref="A46:F46"/>
    <mergeCell ref="B49:E49"/>
    <mergeCell ref="B50:F50"/>
    <mergeCell ref="A51:F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8"/>
  <sheetViews>
    <sheetView topLeftCell="A67" workbookViewId="0">
      <selection activeCell="B78" sqref="B78:E78"/>
    </sheetView>
  </sheetViews>
  <sheetFormatPr defaultRowHeight="15" x14ac:dyDescent="0.25"/>
  <cols>
    <col min="1" max="1" width="6.28515625" customWidth="1"/>
    <col min="2" max="2" width="63.7109375" style="2" customWidth="1"/>
    <col min="3" max="3" width="11.5703125" customWidth="1"/>
    <col min="4" max="4" width="14.28515625" customWidth="1"/>
    <col min="5" max="5" width="15.140625" customWidth="1"/>
    <col min="6" max="6" width="15.85546875" customWidth="1"/>
    <col min="7" max="7" width="9.140625" style="64"/>
    <col min="8" max="8" width="9.5703125" style="64" bestFit="1" customWidth="1"/>
    <col min="9" max="9" width="9.140625" style="64"/>
    <col min="10" max="11" width="9.140625" style="36"/>
  </cols>
  <sheetData>
    <row r="2" spans="1:6" ht="23.25" x14ac:dyDescent="0.35">
      <c r="A2" s="118" t="s">
        <v>39</v>
      </c>
      <c r="B2" s="119"/>
      <c r="C2" s="119"/>
      <c r="D2" s="119"/>
      <c r="E2" s="119"/>
      <c r="F2" s="119"/>
    </row>
    <row r="3" spans="1:6" ht="45" customHeight="1" x14ac:dyDescent="0.25">
      <c r="A3" s="138" t="s">
        <v>0</v>
      </c>
      <c r="B3" s="136" t="s">
        <v>20</v>
      </c>
      <c r="C3" s="138" t="s">
        <v>1</v>
      </c>
      <c r="D3" s="138" t="s">
        <v>2</v>
      </c>
      <c r="E3" s="140" t="s">
        <v>18</v>
      </c>
      <c r="F3" s="141"/>
    </row>
    <row r="4" spans="1:6" ht="33.75" customHeight="1" thickBot="1" x14ac:dyDescent="0.3">
      <c r="A4" s="162"/>
      <c r="B4" s="163"/>
      <c r="C4" s="162"/>
      <c r="D4" s="162"/>
      <c r="E4" s="39" t="s">
        <v>3</v>
      </c>
      <c r="F4" s="39" t="s">
        <v>19</v>
      </c>
    </row>
    <row r="5" spans="1:6" ht="15.75" thickTop="1" x14ac:dyDescent="0.25">
      <c r="A5" s="112" t="s">
        <v>33</v>
      </c>
      <c r="B5" s="113"/>
      <c r="C5" s="113"/>
      <c r="D5" s="113"/>
      <c r="E5" s="113"/>
      <c r="F5" s="113"/>
    </row>
    <row r="6" spans="1:6" x14ac:dyDescent="0.25">
      <c r="A6" s="1">
        <v>1</v>
      </c>
      <c r="B6" s="40" t="s">
        <v>29</v>
      </c>
      <c r="C6" s="41" t="s">
        <v>4</v>
      </c>
      <c r="D6" s="42">
        <v>4.63</v>
      </c>
      <c r="E6" s="42"/>
      <c r="F6" s="42">
        <f>ROUND(D6*E6,2)</f>
        <v>0</v>
      </c>
    </row>
    <row r="7" spans="1:6" x14ac:dyDescent="0.25">
      <c r="A7" s="30"/>
      <c r="B7" s="172" t="s">
        <v>5</v>
      </c>
      <c r="C7" s="172"/>
      <c r="D7" s="172"/>
      <c r="E7" s="172"/>
      <c r="F7" s="43">
        <f>SUM(F6:F6)</f>
        <v>0</v>
      </c>
    </row>
    <row r="8" spans="1:6" ht="15.75" thickBot="1" x14ac:dyDescent="0.3">
      <c r="A8" s="13"/>
      <c r="B8" s="145"/>
      <c r="C8" s="146"/>
      <c r="D8" s="146"/>
      <c r="E8" s="146"/>
      <c r="F8" s="146"/>
    </row>
    <row r="9" spans="1:6" ht="15.75" thickTop="1" x14ac:dyDescent="0.25">
      <c r="A9" s="142" t="s">
        <v>9</v>
      </c>
      <c r="B9" s="143"/>
      <c r="C9" s="143"/>
      <c r="D9" s="143"/>
      <c r="E9" s="143"/>
      <c r="F9" s="143"/>
    </row>
    <row r="10" spans="1:6" x14ac:dyDescent="0.25">
      <c r="A10" s="1">
        <v>2</v>
      </c>
      <c r="B10" s="3" t="s">
        <v>10</v>
      </c>
      <c r="C10" s="41" t="s">
        <v>4</v>
      </c>
      <c r="D10" s="42">
        <v>4.63</v>
      </c>
      <c r="E10" s="42"/>
      <c r="F10" s="42">
        <f>ROUND(D10*E10,2)</f>
        <v>0</v>
      </c>
    </row>
    <row r="11" spans="1:6" x14ac:dyDescent="0.25">
      <c r="A11" s="1">
        <v>3</v>
      </c>
      <c r="B11" s="3" t="s">
        <v>11</v>
      </c>
      <c r="C11" s="41" t="s">
        <v>4</v>
      </c>
      <c r="D11" s="42">
        <v>4.63</v>
      </c>
      <c r="E11" s="42"/>
      <c r="F11" s="42">
        <f>ROUND(D11*E11,2)</f>
        <v>0</v>
      </c>
    </row>
    <row r="12" spans="1:6" x14ac:dyDescent="0.25">
      <c r="A12" s="1">
        <v>4</v>
      </c>
      <c r="B12" s="3" t="s">
        <v>12</v>
      </c>
      <c r="C12" s="41" t="s">
        <v>4</v>
      </c>
      <c r="D12" s="42">
        <v>4.63</v>
      </c>
      <c r="E12" s="42"/>
      <c r="F12" s="42">
        <f>ROUND(D12*E12,2)</f>
        <v>0</v>
      </c>
    </row>
    <row r="13" spans="1:6" x14ac:dyDescent="0.25">
      <c r="A13" s="1"/>
      <c r="B13" s="150" t="s">
        <v>5</v>
      </c>
      <c r="C13" s="150"/>
      <c r="D13" s="150"/>
      <c r="E13" s="150"/>
      <c r="F13" s="12">
        <f>SUM(F10:F12)</f>
        <v>0</v>
      </c>
    </row>
    <row r="14" spans="1:6" ht="15.75" thickBot="1" x14ac:dyDescent="0.3">
      <c r="A14" s="13"/>
      <c r="B14" s="148"/>
      <c r="C14" s="148"/>
      <c r="D14" s="148"/>
      <c r="E14" s="148"/>
      <c r="F14" s="148"/>
    </row>
    <row r="15" spans="1:6" ht="15.75" customHeight="1" thickTop="1" x14ac:dyDescent="0.25">
      <c r="A15" s="142" t="s">
        <v>13</v>
      </c>
      <c r="B15" s="143"/>
      <c r="C15" s="143"/>
      <c r="D15" s="143"/>
      <c r="E15" s="143"/>
      <c r="F15" s="143"/>
    </row>
    <row r="16" spans="1:6" x14ac:dyDescent="0.25">
      <c r="A16" s="31">
        <v>5</v>
      </c>
      <c r="B16" s="7" t="s">
        <v>14</v>
      </c>
      <c r="C16" s="50" t="s">
        <v>4</v>
      </c>
      <c r="D16" s="51">
        <v>4.63</v>
      </c>
      <c r="E16" s="51"/>
      <c r="F16" s="51">
        <f t="shared" ref="F16:F17" si="0">ROUND(D16*E16,2)</f>
        <v>0</v>
      </c>
    </row>
    <row r="17" spans="1:11" x14ac:dyDescent="0.25">
      <c r="A17" s="1">
        <v>6</v>
      </c>
      <c r="B17" s="3" t="s">
        <v>15</v>
      </c>
      <c r="C17" s="41" t="s">
        <v>4</v>
      </c>
      <c r="D17" s="42">
        <v>4.63</v>
      </c>
      <c r="E17" s="42"/>
      <c r="F17" s="42">
        <f t="shared" si="0"/>
        <v>0</v>
      </c>
    </row>
    <row r="18" spans="1:11" s="11" customFormat="1" ht="15.75" x14ac:dyDescent="0.25">
      <c r="A18" s="16"/>
      <c r="B18" s="150" t="s">
        <v>5</v>
      </c>
      <c r="C18" s="150"/>
      <c r="D18" s="150"/>
      <c r="E18" s="150"/>
      <c r="F18" s="12">
        <f>SUM(F16:F17)</f>
        <v>0</v>
      </c>
      <c r="G18" s="65"/>
      <c r="H18" s="65"/>
      <c r="I18" s="65"/>
      <c r="J18" s="37"/>
      <c r="K18" s="37"/>
    </row>
    <row r="19" spans="1:11" s="11" customFormat="1" ht="16.5" thickBot="1" x14ac:dyDescent="0.3">
      <c r="A19" s="45"/>
      <c r="B19" s="145"/>
      <c r="C19" s="146"/>
      <c r="D19" s="146"/>
      <c r="E19" s="146"/>
      <c r="F19" s="146"/>
      <c r="G19" s="65"/>
      <c r="H19" s="65"/>
      <c r="I19" s="65"/>
      <c r="J19" s="37"/>
      <c r="K19" s="37"/>
    </row>
    <row r="20" spans="1:11" s="11" customFormat="1" ht="16.5" thickTop="1" x14ac:dyDescent="0.25">
      <c r="A20" s="112" t="s">
        <v>34</v>
      </c>
      <c r="B20" s="113"/>
      <c r="C20" s="113"/>
      <c r="D20" s="113"/>
      <c r="E20" s="113"/>
      <c r="F20" s="113"/>
      <c r="G20" s="65"/>
      <c r="H20" s="65"/>
      <c r="I20" s="65"/>
      <c r="J20" s="37"/>
      <c r="K20" s="37"/>
    </row>
    <row r="21" spans="1:11" s="11" customFormat="1" ht="15.75" x14ac:dyDescent="0.25">
      <c r="A21" s="1">
        <v>7</v>
      </c>
      <c r="B21" s="40" t="s">
        <v>30</v>
      </c>
      <c r="C21" s="46" t="s">
        <v>36</v>
      </c>
      <c r="D21" s="42">
        <v>1983</v>
      </c>
      <c r="E21" s="42"/>
      <c r="F21" s="42">
        <f>ROUND(D21*E21,2)</f>
        <v>0</v>
      </c>
      <c r="G21" s="65"/>
      <c r="H21" s="65"/>
      <c r="I21" s="65"/>
      <c r="J21" s="37"/>
      <c r="K21" s="37"/>
    </row>
    <row r="22" spans="1:11" s="11" customFormat="1" ht="15.75" x14ac:dyDescent="0.25">
      <c r="A22" s="30">
        <v>8</v>
      </c>
      <c r="B22" s="47" t="s">
        <v>31</v>
      </c>
      <c r="C22" s="48" t="s">
        <v>37</v>
      </c>
      <c r="D22" s="44">
        <v>47.52</v>
      </c>
      <c r="E22" s="44"/>
      <c r="F22" s="44">
        <f>ROUND(D22*E22,2)</f>
        <v>0</v>
      </c>
      <c r="G22" s="65"/>
      <c r="H22" s="65"/>
      <c r="I22" s="65"/>
      <c r="J22" s="37"/>
      <c r="K22" s="37"/>
    </row>
    <row r="23" spans="1:11" s="11" customFormat="1" ht="15.75" x14ac:dyDescent="0.25">
      <c r="A23" s="30"/>
      <c r="B23" s="172" t="s">
        <v>5</v>
      </c>
      <c r="C23" s="172"/>
      <c r="D23" s="172"/>
      <c r="E23" s="172"/>
      <c r="F23" s="43">
        <f>SUM(F21:F22)</f>
        <v>0</v>
      </c>
      <c r="G23" s="65"/>
      <c r="H23" s="65"/>
      <c r="I23" s="65"/>
      <c r="J23" s="37"/>
      <c r="K23" s="37"/>
    </row>
    <row r="24" spans="1:11" s="11" customFormat="1" ht="16.5" thickBot="1" x14ac:dyDescent="0.3">
      <c r="A24" s="13"/>
      <c r="B24" s="145"/>
      <c r="C24" s="146"/>
      <c r="D24" s="146"/>
      <c r="E24" s="146"/>
      <c r="F24" s="146"/>
      <c r="G24" s="65"/>
      <c r="H24" s="65"/>
      <c r="I24" s="65"/>
      <c r="J24" s="37"/>
      <c r="K24" s="37"/>
    </row>
    <row r="25" spans="1:11" s="11" customFormat="1" ht="16.5" thickTop="1" x14ac:dyDescent="0.25">
      <c r="A25" s="112" t="s">
        <v>35</v>
      </c>
      <c r="B25" s="113"/>
      <c r="C25" s="113"/>
      <c r="D25" s="113"/>
      <c r="E25" s="113"/>
      <c r="F25" s="113"/>
      <c r="G25" s="65"/>
      <c r="H25" s="65"/>
      <c r="I25" s="65"/>
      <c r="J25" s="37"/>
      <c r="K25" s="37"/>
    </row>
    <row r="26" spans="1:11" s="11" customFormat="1" ht="15.75" x14ac:dyDescent="0.25">
      <c r="A26" s="1">
        <v>9</v>
      </c>
      <c r="B26" s="40" t="s">
        <v>32</v>
      </c>
      <c r="C26" s="41" t="s">
        <v>38</v>
      </c>
      <c r="D26" s="42">
        <v>151.11000000000001</v>
      </c>
      <c r="E26" s="42"/>
      <c r="F26" s="42">
        <f>ROUND(D26*E26,2)</f>
        <v>0</v>
      </c>
      <c r="G26" s="65"/>
      <c r="H26" s="65"/>
      <c r="I26" s="65"/>
      <c r="J26" s="37"/>
      <c r="K26" s="37"/>
    </row>
    <row r="27" spans="1:11" s="11" customFormat="1" ht="15.75" x14ac:dyDescent="0.25">
      <c r="A27" s="30"/>
      <c r="B27" s="169" t="s">
        <v>5</v>
      </c>
      <c r="C27" s="169"/>
      <c r="D27" s="169"/>
      <c r="E27" s="169"/>
      <c r="F27" s="49">
        <f>SUM(F26:F26)</f>
        <v>0</v>
      </c>
      <c r="G27" s="65"/>
      <c r="H27" s="65"/>
      <c r="I27" s="65"/>
      <c r="J27" s="37"/>
      <c r="K27" s="37"/>
    </row>
    <row r="28" spans="1:11" s="11" customFormat="1" ht="15.75" x14ac:dyDescent="0.25">
      <c r="A28" s="14"/>
      <c r="B28" s="109"/>
      <c r="C28" s="110"/>
      <c r="D28" s="110"/>
      <c r="E28" s="110"/>
      <c r="F28" s="110"/>
      <c r="G28" s="65"/>
      <c r="H28" s="65"/>
      <c r="I28" s="65"/>
      <c r="J28" s="37"/>
      <c r="K28" s="37"/>
    </row>
    <row r="29" spans="1:11" s="11" customFormat="1" ht="15.75" x14ac:dyDescent="0.25">
      <c r="A29" s="127"/>
      <c r="B29" s="128"/>
      <c r="C29" s="128"/>
      <c r="D29" s="128"/>
      <c r="E29" s="128"/>
      <c r="F29" s="128"/>
      <c r="G29" s="65"/>
      <c r="H29" s="65"/>
      <c r="I29" s="65"/>
      <c r="J29" s="37"/>
      <c r="K29" s="37"/>
    </row>
    <row r="30" spans="1:11" s="11" customFormat="1" ht="15.75" customHeight="1" x14ac:dyDescent="0.25">
      <c r="A30" s="16"/>
      <c r="B30" s="130" t="s">
        <v>17</v>
      </c>
      <c r="C30" s="131"/>
      <c r="D30" s="131"/>
      <c r="E30" s="132"/>
      <c r="F30" s="99">
        <f>F7+F13+F18+F23+F27</f>
        <v>0</v>
      </c>
      <c r="G30" s="65"/>
      <c r="H30" s="65"/>
      <c r="I30" s="65"/>
      <c r="J30" s="37"/>
      <c r="K30" s="37"/>
    </row>
    <row r="31" spans="1:11" s="23" customFormat="1" ht="18.75" x14ac:dyDescent="0.3">
      <c r="A31" s="33"/>
      <c r="B31" s="133"/>
      <c r="C31" s="134"/>
      <c r="D31" s="134"/>
      <c r="E31" s="135"/>
      <c r="F31" s="100"/>
      <c r="G31" s="66"/>
      <c r="H31" s="66"/>
      <c r="I31" s="66"/>
      <c r="J31" s="38"/>
      <c r="K31" s="38"/>
    </row>
    <row r="32" spans="1:11" s="23" customFormat="1" ht="18.75" x14ac:dyDescent="0.3">
      <c r="A32" s="24"/>
      <c r="B32" s="25"/>
      <c r="C32" s="25"/>
      <c r="D32" s="25"/>
      <c r="E32" s="25"/>
      <c r="F32" s="25"/>
      <c r="G32" s="66"/>
      <c r="H32" s="66"/>
      <c r="I32" s="66"/>
      <c r="J32" s="38"/>
      <c r="K32" s="38"/>
    </row>
    <row r="33" spans="1:11" s="11" customFormat="1" ht="23.25" x14ac:dyDescent="0.35">
      <c r="A33" s="118" t="s">
        <v>42</v>
      </c>
      <c r="B33" s="119"/>
      <c r="C33" s="119"/>
      <c r="D33" s="119"/>
      <c r="E33" s="119"/>
      <c r="F33" s="119"/>
      <c r="G33" s="65"/>
      <c r="H33" s="65"/>
      <c r="I33" s="65"/>
      <c r="J33" s="37"/>
      <c r="K33" s="37"/>
    </row>
    <row r="34" spans="1:11" s="11" customFormat="1" ht="15.75" customHeight="1" x14ac:dyDescent="0.25">
      <c r="A34" s="138" t="s">
        <v>0</v>
      </c>
      <c r="B34" s="136" t="s">
        <v>20</v>
      </c>
      <c r="C34" s="138" t="s">
        <v>1</v>
      </c>
      <c r="D34" s="138" t="s">
        <v>2</v>
      </c>
      <c r="E34" s="140" t="s">
        <v>18</v>
      </c>
      <c r="F34" s="141"/>
      <c r="G34" s="65"/>
      <c r="H34" s="65"/>
      <c r="I34" s="65"/>
      <c r="J34" s="37"/>
      <c r="K34" s="37"/>
    </row>
    <row r="35" spans="1:11" s="11" customFormat="1" ht="15.75" x14ac:dyDescent="0.25">
      <c r="A35" s="139"/>
      <c r="B35" s="137"/>
      <c r="C35" s="139"/>
      <c r="D35" s="139"/>
      <c r="E35" s="22" t="s">
        <v>3</v>
      </c>
      <c r="F35" s="22" t="s">
        <v>19</v>
      </c>
      <c r="G35" s="65"/>
      <c r="H35" s="65"/>
      <c r="I35" s="65"/>
      <c r="J35" s="37"/>
      <c r="K35" s="37"/>
    </row>
    <row r="36" spans="1:11" x14ac:dyDescent="0.25">
      <c r="A36" s="103" t="s">
        <v>9</v>
      </c>
      <c r="B36" s="104"/>
      <c r="C36" s="104"/>
      <c r="D36" s="104"/>
      <c r="E36" s="104"/>
      <c r="F36" s="104"/>
    </row>
    <row r="37" spans="1:11" x14ac:dyDescent="0.25">
      <c r="A37" s="41">
        <v>1</v>
      </c>
      <c r="B37" s="40" t="s">
        <v>11</v>
      </c>
      <c r="C37" s="41" t="s">
        <v>4</v>
      </c>
      <c r="D37" s="57">
        <v>4.63</v>
      </c>
      <c r="E37" s="42"/>
      <c r="F37" s="42">
        <f t="shared" ref="F37:F38" si="1">ROUND(D37*E37,2)</f>
        <v>0</v>
      </c>
      <c r="G37" s="67"/>
    </row>
    <row r="38" spans="1:11" x14ac:dyDescent="0.25">
      <c r="A38" s="41">
        <v>2</v>
      </c>
      <c r="B38" s="40" t="s">
        <v>12</v>
      </c>
      <c r="C38" s="41" t="s">
        <v>4</v>
      </c>
      <c r="D38" s="57">
        <v>4.63</v>
      </c>
      <c r="E38" s="42"/>
      <c r="F38" s="42">
        <f t="shared" si="1"/>
        <v>0</v>
      </c>
      <c r="G38" s="67"/>
    </row>
    <row r="39" spans="1:11" ht="15.75" x14ac:dyDescent="0.25">
      <c r="A39" s="58"/>
      <c r="B39" s="164" t="s">
        <v>5</v>
      </c>
      <c r="C39" s="165"/>
      <c r="D39" s="165"/>
      <c r="E39" s="166"/>
      <c r="F39" s="43">
        <f>SUM(F37:F38)</f>
        <v>0</v>
      </c>
      <c r="G39" s="67"/>
    </row>
    <row r="40" spans="1:11" ht="15.75" x14ac:dyDescent="0.25">
      <c r="A40" s="58"/>
      <c r="B40" s="167"/>
      <c r="C40" s="168"/>
      <c r="D40" s="168"/>
      <c r="E40" s="168"/>
      <c r="F40" s="168"/>
      <c r="G40" s="67"/>
    </row>
    <row r="41" spans="1:11" x14ac:dyDescent="0.25">
      <c r="A41" s="103" t="s">
        <v>13</v>
      </c>
      <c r="B41" s="104"/>
      <c r="C41" s="104"/>
      <c r="D41" s="104"/>
      <c r="E41" s="104"/>
      <c r="F41" s="104"/>
      <c r="G41" s="67"/>
    </row>
    <row r="42" spans="1:11" x14ac:dyDescent="0.25">
      <c r="A42" s="52">
        <v>3</v>
      </c>
      <c r="B42" s="53" t="s">
        <v>14</v>
      </c>
      <c r="C42" s="54" t="s">
        <v>4</v>
      </c>
      <c r="D42" s="55">
        <v>4.63</v>
      </c>
      <c r="E42" s="55"/>
      <c r="F42" s="55">
        <f t="shared" ref="F42:F43" si="2">ROUND(D42*E42,2)</f>
        <v>0</v>
      </c>
      <c r="G42" s="67"/>
    </row>
    <row r="43" spans="1:11" x14ac:dyDescent="0.25">
      <c r="A43" s="52">
        <v>4</v>
      </c>
      <c r="B43" s="53" t="s">
        <v>15</v>
      </c>
      <c r="C43" s="54" t="s">
        <v>4</v>
      </c>
      <c r="D43" s="55">
        <v>4.63</v>
      </c>
      <c r="E43" s="55"/>
      <c r="F43" s="55">
        <f t="shared" si="2"/>
        <v>0</v>
      </c>
      <c r="G43" s="67"/>
    </row>
    <row r="44" spans="1:11" x14ac:dyDescent="0.25">
      <c r="A44" s="41"/>
      <c r="B44" s="164" t="s">
        <v>5</v>
      </c>
      <c r="C44" s="165"/>
      <c r="D44" s="165"/>
      <c r="E44" s="166"/>
      <c r="F44" s="43">
        <f>SUM(F42:F43)</f>
        <v>0</v>
      </c>
      <c r="G44" s="67"/>
    </row>
    <row r="45" spans="1:11" s="11" customFormat="1" ht="15.75" x14ac:dyDescent="0.25">
      <c r="A45" s="56"/>
      <c r="B45" s="169"/>
      <c r="C45" s="169"/>
      <c r="D45" s="169"/>
      <c r="E45" s="169"/>
      <c r="F45" s="169"/>
      <c r="G45" s="68"/>
      <c r="H45" s="65"/>
      <c r="I45" s="65"/>
      <c r="J45" s="37"/>
      <c r="K45" s="37"/>
    </row>
    <row r="46" spans="1:11" s="11" customFormat="1" ht="15.75" x14ac:dyDescent="0.25">
      <c r="A46" s="103" t="s">
        <v>34</v>
      </c>
      <c r="B46" s="104"/>
      <c r="C46" s="104"/>
      <c r="D46" s="104"/>
      <c r="E46" s="104"/>
      <c r="F46" s="104"/>
      <c r="G46" s="68"/>
      <c r="H46" s="65"/>
      <c r="I46" s="65"/>
      <c r="J46" s="37"/>
      <c r="K46" s="37"/>
    </row>
    <row r="47" spans="1:11" s="11" customFormat="1" ht="15.75" x14ac:dyDescent="0.25">
      <c r="A47" s="52">
        <v>5</v>
      </c>
      <c r="B47" s="53" t="s">
        <v>30</v>
      </c>
      <c r="C47" s="54" t="s">
        <v>36</v>
      </c>
      <c r="D47" s="55">
        <v>397</v>
      </c>
      <c r="E47" s="55"/>
      <c r="F47" s="55">
        <f t="shared" ref="F47:F48" si="3">ROUND(D47*E47,2)</f>
        <v>0</v>
      </c>
      <c r="G47" s="68"/>
      <c r="H47" s="65"/>
      <c r="I47" s="65"/>
      <c r="J47" s="37"/>
      <c r="K47" s="37"/>
    </row>
    <row r="48" spans="1:11" s="11" customFormat="1" ht="15.75" x14ac:dyDescent="0.25">
      <c r="A48" s="52">
        <v>6</v>
      </c>
      <c r="B48" s="53" t="s">
        <v>31</v>
      </c>
      <c r="C48" s="54" t="s">
        <v>37</v>
      </c>
      <c r="D48" s="55">
        <v>9.5</v>
      </c>
      <c r="E48" s="55"/>
      <c r="F48" s="55">
        <f t="shared" si="3"/>
        <v>0</v>
      </c>
      <c r="G48" s="68"/>
      <c r="H48" s="65"/>
      <c r="I48" s="65"/>
      <c r="J48" s="37"/>
      <c r="K48" s="37"/>
    </row>
    <row r="49" spans="1:11" s="11" customFormat="1" ht="15.75" x14ac:dyDescent="0.25">
      <c r="A49" s="41"/>
      <c r="B49" s="164" t="s">
        <v>5</v>
      </c>
      <c r="C49" s="165"/>
      <c r="D49" s="165"/>
      <c r="E49" s="166"/>
      <c r="F49" s="43">
        <f>SUM(F47:F48)</f>
        <v>0</v>
      </c>
      <c r="G49" s="68"/>
      <c r="H49" s="65"/>
      <c r="I49" s="65"/>
      <c r="J49" s="37"/>
      <c r="K49" s="37"/>
    </row>
    <row r="50" spans="1:11" s="11" customFormat="1" ht="15.75" x14ac:dyDescent="0.25">
      <c r="A50" s="56"/>
      <c r="B50" s="169"/>
      <c r="C50" s="169"/>
      <c r="D50" s="169"/>
      <c r="E50" s="169"/>
      <c r="F50" s="169"/>
      <c r="G50" s="65"/>
      <c r="H50" s="65"/>
      <c r="I50" s="65"/>
      <c r="J50" s="37"/>
      <c r="K50" s="37"/>
    </row>
    <row r="51" spans="1:11" s="11" customFormat="1" ht="15.75" x14ac:dyDescent="0.25">
      <c r="A51" s="103" t="s">
        <v>41</v>
      </c>
      <c r="B51" s="104"/>
      <c r="C51" s="104"/>
      <c r="D51" s="104"/>
      <c r="E51" s="104"/>
      <c r="F51" s="104"/>
      <c r="G51" s="65"/>
      <c r="H51" s="65"/>
      <c r="I51" s="65"/>
      <c r="J51" s="37"/>
      <c r="K51" s="37"/>
    </row>
    <row r="52" spans="1:11" s="11" customFormat="1" ht="15.75" x14ac:dyDescent="0.25">
      <c r="A52" s="52">
        <v>7</v>
      </c>
      <c r="B52" s="53" t="s">
        <v>40</v>
      </c>
      <c r="C52" s="54" t="s">
        <v>38</v>
      </c>
      <c r="D52" s="55">
        <v>100.74</v>
      </c>
      <c r="E52" s="55"/>
      <c r="F52" s="55">
        <f t="shared" ref="F52" si="4">ROUND(D52*E52,2)</f>
        <v>0</v>
      </c>
      <c r="G52" s="65"/>
      <c r="H52" s="65"/>
      <c r="I52" s="65"/>
      <c r="J52" s="37"/>
      <c r="K52" s="37"/>
    </row>
    <row r="53" spans="1:11" s="11" customFormat="1" ht="15.75" x14ac:dyDescent="0.25">
      <c r="A53" s="41"/>
      <c r="B53" s="164" t="s">
        <v>5</v>
      </c>
      <c r="C53" s="165"/>
      <c r="D53" s="165"/>
      <c r="E53" s="166"/>
      <c r="F53" s="43">
        <f>SUM(F52:F52)</f>
        <v>0</v>
      </c>
      <c r="G53" s="65"/>
      <c r="H53" s="65"/>
      <c r="I53" s="65"/>
      <c r="J53" s="37"/>
      <c r="K53" s="37"/>
    </row>
    <row r="54" spans="1:11" s="11" customFormat="1" ht="15.75" x14ac:dyDescent="0.25">
      <c r="A54" s="56"/>
      <c r="B54" s="169"/>
      <c r="C54" s="169"/>
      <c r="D54" s="169"/>
      <c r="E54" s="169"/>
      <c r="F54" s="169"/>
      <c r="G54" s="65"/>
      <c r="H54" s="65"/>
      <c r="I54" s="65"/>
      <c r="J54" s="37"/>
      <c r="K54" s="37"/>
    </row>
    <row r="55" spans="1:11" ht="15" customHeight="1" x14ac:dyDescent="0.25">
      <c r="A55" s="1"/>
      <c r="B55" s="121" t="s">
        <v>23</v>
      </c>
      <c r="C55" s="122"/>
      <c r="D55" s="122"/>
      <c r="E55" s="123"/>
      <c r="F55" s="99">
        <f>F39+F44+F49+F53</f>
        <v>0</v>
      </c>
    </row>
    <row r="56" spans="1:11" ht="18.75" x14ac:dyDescent="0.3">
      <c r="A56" s="32"/>
      <c r="B56" s="124"/>
      <c r="C56" s="125"/>
      <c r="D56" s="125"/>
      <c r="E56" s="126"/>
      <c r="F56" s="100"/>
    </row>
    <row r="57" spans="1:11" s="23" customFormat="1" ht="18.75" x14ac:dyDescent="0.3">
      <c r="A57" s="24"/>
      <c r="B57" s="25"/>
      <c r="C57" s="25"/>
      <c r="D57" s="25"/>
      <c r="E57" s="25"/>
      <c r="F57" s="25"/>
      <c r="G57" s="66"/>
      <c r="H57" s="66"/>
      <c r="I57" s="66"/>
      <c r="J57" s="38"/>
      <c r="K57" s="38"/>
    </row>
    <row r="58" spans="1:11" s="11" customFormat="1" ht="23.25" x14ac:dyDescent="0.35">
      <c r="A58" s="118" t="s">
        <v>43</v>
      </c>
      <c r="B58" s="119"/>
      <c r="C58" s="119"/>
      <c r="D58" s="119"/>
      <c r="E58" s="119"/>
      <c r="F58" s="119"/>
      <c r="G58" s="65"/>
      <c r="H58" s="65"/>
      <c r="I58" s="65"/>
      <c r="J58" s="37"/>
      <c r="K58" s="37"/>
    </row>
    <row r="59" spans="1:11" s="11" customFormat="1" ht="15.75" customHeight="1" x14ac:dyDescent="0.25">
      <c r="A59" s="138" t="s">
        <v>0</v>
      </c>
      <c r="B59" s="136" t="s">
        <v>20</v>
      </c>
      <c r="C59" s="138" t="s">
        <v>1</v>
      </c>
      <c r="D59" s="138" t="s">
        <v>2</v>
      </c>
      <c r="E59" s="140" t="s">
        <v>18</v>
      </c>
      <c r="F59" s="141"/>
      <c r="G59" s="65"/>
      <c r="H59" s="65"/>
      <c r="I59" s="65"/>
      <c r="J59" s="37"/>
      <c r="K59" s="37"/>
    </row>
    <row r="60" spans="1:11" s="11" customFormat="1" ht="15.75" x14ac:dyDescent="0.25">
      <c r="A60" s="139"/>
      <c r="B60" s="137"/>
      <c r="C60" s="139"/>
      <c r="D60" s="139"/>
      <c r="E60" s="22" t="s">
        <v>3</v>
      </c>
      <c r="F60" s="22" t="s">
        <v>19</v>
      </c>
      <c r="G60" s="65"/>
      <c r="H60" s="65"/>
      <c r="I60" s="65"/>
      <c r="J60" s="37"/>
      <c r="K60" s="37"/>
    </row>
    <row r="61" spans="1:11" x14ac:dyDescent="0.25">
      <c r="A61" s="103" t="s">
        <v>9</v>
      </c>
      <c r="B61" s="104"/>
      <c r="C61" s="104"/>
      <c r="D61" s="104"/>
      <c r="E61" s="104"/>
      <c r="F61" s="105"/>
    </row>
    <row r="62" spans="1:11" x14ac:dyDescent="0.25">
      <c r="A62" s="1">
        <v>1</v>
      </c>
      <c r="B62" s="3" t="s">
        <v>11</v>
      </c>
      <c r="C62" s="1" t="s">
        <v>4</v>
      </c>
      <c r="D62" s="9">
        <v>4.63</v>
      </c>
      <c r="E62" s="5"/>
      <c r="F62" s="5">
        <f t="shared" ref="F62:F63" si="5">ROUND(D62*E62,2)</f>
        <v>0</v>
      </c>
    </row>
    <row r="63" spans="1:11" x14ac:dyDescent="0.25">
      <c r="A63" s="1">
        <v>2</v>
      </c>
      <c r="B63" s="3" t="s">
        <v>12</v>
      </c>
      <c r="C63" s="1" t="s">
        <v>4</v>
      </c>
      <c r="D63" s="9">
        <v>4.63</v>
      </c>
      <c r="E63" s="5"/>
      <c r="F63" s="5">
        <f t="shared" si="5"/>
        <v>0</v>
      </c>
    </row>
    <row r="64" spans="1:11" ht="15.75" x14ac:dyDescent="0.25">
      <c r="A64" s="14"/>
      <c r="B64" s="106" t="s">
        <v>5</v>
      </c>
      <c r="C64" s="107"/>
      <c r="D64" s="107"/>
      <c r="E64" s="108"/>
      <c r="F64" s="15">
        <f>SUM(F62:F63)</f>
        <v>0</v>
      </c>
    </row>
    <row r="65" spans="1:11" ht="15.75" x14ac:dyDescent="0.25">
      <c r="A65" s="14"/>
      <c r="B65" s="109"/>
      <c r="C65" s="110"/>
      <c r="D65" s="110"/>
      <c r="E65" s="110"/>
      <c r="F65" s="111"/>
    </row>
    <row r="66" spans="1:11" x14ac:dyDescent="0.25">
      <c r="A66" s="103" t="s">
        <v>13</v>
      </c>
      <c r="B66" s="104"/>
      <c r="C66" s="104"/>
      <c r="D66" s="104"/>
      <c r="E66" s="104"/>
      <c r="F66" s="105"/>
    </row>
    <row r="67" spans="1:11" x14ac:dyDescent="0.25">
      <c r="A67" s="26">
        <v>3</v>
      </c>
      <c r="B67" s="29" t="s">
        <v>14</v>
      </c>
      <c r="C67" s="27" t="s">
        <v>4</v>
      </c>
      <c r="D67" s="9">
        <v>4.63</v>
      </c>
      <c r="E67" s="28"/>
      <c r="F67" s="28">
        <f t="shared" ref="F67:F68" si="6">ROUND(D67*E67,2)</f>
        <v>0</v>
      </c>
    </row>
    <row r="68" spans="1:11" x14ac:dyDescent="0.25">
      <c r="A68" s="26">
        <v>4</v>
      </c>
      <c r="B68" s="29" t="s">
        <v>15</v>
      </c>
      <c r="C68" s="27" t="s">
        <v>4</v>
      </c>
      <c r="D68" s="9">
        <v>4.63</v>
      </c>
      <c r="E68" s="28"/>
      <c r="F68" s="28">
        <f t="shared" si="6"/>
        <v>0</v>
      </c>
    </row>
    <row r="69" spans="1:11" x14ac:dyDescent="0.25">
      <c r="A69" s="26"/>
      <c r="B69" s="106" t="s">
        <v>5</v>
      </c>
      <c r="C69" s="107"/>
      <c r="D69" s="107"/>
      <c r="E69" s="108"/>
      <c r="F69" s="15">
        <f>SUM(F67:F68)</f>
        <v>0</v>
      </c>
    </row>
    <row r="70" spans="1:11" ht="15.75" x14ac:dyDescent="0.25">
      <c r="A70" s="56"/>
      <c r="B70" s="169"/>
      <c r="C70" s="169"/>
      <c r="D70" s="169"/>
      <c r="E70" s="169"/>
      <c r="F70" s="169"/>
    </row>
    <row r="71" spans="1:11" x14ac:dyDescent="0.25">
      <c r="A71" s="103" t="s">
        <v>34</v>
      </c>
      <c r="B71" s="104"/>
      <c r="C71" s="104"/>
      <c r="D71" s="104"/>
      <c r="E71" s="104"/>
      <c r="F71" s="105"/>
    </row>
    <row r="72" spans="1:11" x14ac:dyDescent="0.25">
      <c r="A72" s="52">
        <v>5</v>
      </c>
      <c r="B72" s="53" t="s">
        <v>30</v>
      </c>
      <c r="C72" s="54" t="s">
        <v>36</v>
      </c>
      <c r="D72" s="55">
        <v>198</v>
      </c>
      <c r="E72" s="55"/>
      <c r="F72" s="55">
        <f t="shared" ref="F72:F73" si="7">ROUND(D72*E72,2)</f>
        <v>0</v>
      </c>
    </row>
    <row r="73" spans="1:11" x14ac:dyDescent="0.25">
      <c r="A73" s="52">
        <v>6</v>
      </c>
      <c r="B73" s="53" t="s">
        <v>31</v>
      </c>
      <c r="C73" s="54" t="s">
        <v>37</v>
      </c>
      <c r="D73" s="55">
        <v>4.75</v>
      </c>
      <c r="E73" s="55"/>
      <c r="F73" s="55">
        <f t="shared" si="7"/>
        <v>0</v>
      </c>
    </row>
    <row r="74" spans="1:11" x14ac:dyDescent="0.25">
      <c r="A74" s="41"/>
      <c r="B74" s="164" t="s">
        <v>5</v>
      </c>
      <c r="C74" s="165"/>
      <c r="D74" s="165"/>
      <c r="E74" s="166"/>
      <c r="F74" s="43">
        <f>SUM(F72:F73)</f>
        <v>0</v>
      </c>
    </row>
    <row r="75" spans="1:11" ht="15.75" x14ac:dyDescent="0.25">
      <c r="A75" s="56"/>
      <c r="B75" s="169"/>
      <c r="C75" s="169"/>
      <c r="D75" s="169"/>
      <c r="E75" s="169"/>
      <c r="F75" s="169"/>
    </row>
    <row r="76" spans="1:11" x14ac:dyDescent="0.25">
      <c r="A76" s="103" t="s">
        <v>41</v>
      </c>
      <c r="B76" s="104"/>
      <c r="C76" s="104"/>
      <c r="D76" s="104"/>
      <c r="E76" s="104"/>
      <c r="F76" s="105"/>
    </row>
    <row r="77" spans="1:11" x14ac:dyDescent="0.25">
      <c r="A77" s="52">
        <v>7</v>
      </c>
      <c r="B77" s="53" t="s">
        <v>40</v>
      </c>
      <c r="C77" s="54" t="s">
        <v>38</v>
      </c>
      <c r="D77" s="55">
        <v>50.37</v>
      </c>
      <c r="E77" s="55"/>
      <c r="F77" s="55">
        <f t="shared" ref="F77" si="8">ROUND(D77*E77,2)</f>
        <v>0</v>
      </c>
    </row>
    <row r="78" spans="1:11" x14ac:dyDescent="0.25">
      <c r="A78" s="41"/>
      <c r="B78" s="164" t="s">
        <v>5</v>
      </c>
      <c r="C78" s="165"/>
      <c r="D78" s="165"/>
      <c r="E78" s="166"/>
      <c r="F78" s="43">
        <f>SUM(F77:F77)</f>
        <v>0</v>
      </c>
    </row>
    <row r="79" spans="1:11" s="11" customFormat="1" ht="15.75" x14ac:dyDescent="0.25">
      <c r="A79" s="16"/>
      <c r="B79" s="109"/>
      <c r="C79" s="110"/>
      <c r="D79" s="110"/>
      <c r="E79" s="110"/>
      <c r="F79" s="111"/>
      <c r="G79" s="65"/>
      <c r="H79" s="65"/>
      <c r="I79" s="65"/>
      <c r="J79" s="37"/>
      <c r="K79" s="37"/>
    </row>
    <row r="80" spans="1:11" x14ac:dyDescent="0.25">
      <c r="A80" s="115"/>
      <c r="B80" s="116"/>
      <c r="C80" s="116"/>
      <c r="D80" s="116"/>
      <c r="E80" s="116"/>
      <c r="F80" s="117"/>
    </row>
    <row r="81" spans="1:11" ht="15" customHeight="1" x14ac:dyDescent="0.25">
      <c r="A81" s="151"/>
      <c r="B81" s="121" t="s">
        <v>27</v>
      </c>
      <c r="C81" s="122"/>
      <c r="D81" s="122"/>
      <c r="E81" s="122"/>
      <c r="F81" s="99">
        <f>F64+F69+F74+F78</f>
        <v>0</v>
      </c>
    </row>
    <row r="82" spans="1:11" x14ac:dyDescent="0.25">
      <c r="A82" s="152"/>
      <c r="B82" s="124"/>
      <c r="C82" s="125"/>
      <c r="D82" s="125"/>
      <c r="E82" s="125"/>
      <c r="F82" s="100"/>
    </row>
    <row r="83" spans="1:11" ht="18.75" x14ac:dyDescent="0.3">
      <c r="A83" s="70"/>
      <c r="B83" s="34"/>
      <c r="C83" s="35"/>
      <c r="D83" s="35"/>
      <c r="E83" s="35"/>
      <c r="F83" s="84"/>
    </row>
    <row r="84" spans="1:11" ht="18.75" x14ac:dyDescent="0.3">
      <c r="A84" s="70"/>
      <c r="B84" s="71"/>
      <c r="C84" s="72"/>
      <c r="D84" s="72"/>
      <c r="E84" s="72"/>
      <c r="F84" s="73"/>
    </row>
    <row r="85" spans="1:11" ht="15.75" customHeight="1" x14ac:dyDescent="0.25">
      <c r="A85" s="10"/>
      <c r="B85" s="153" t="s">
        <v>28</v>
      </c>
      <c r="C85" s="154"/>
      <c r="D85" s="154"/>
      <c r="E85" s="155"/>
      <c r="F85" s="170">
        <f>F30+F55+F81</f>
        <v>0</v>
      </c>
    </row>
    <row r="86" spans="1:11" x14ac:dyDescent="0.25">
      <c r="A86" s="10"/>
      <c r="B86" s="156"/>
      <c r="C86" s="157"/>
      <c r="D86" s="157"/>
      <c r="E86" s="158"/>
      <c r="F86" s="171"/>
    </row>
    <row r="87" spans="1:11" s="6" customFormat="1" x14ac:dyDescent="0.25">
      <c r="A87"/>
      <c r="B87" s="4"/>
      <c r="C87"/>
      <c r="G87" s="64"/>
      <c r="H87" s="64"/>
      <c r="I87" s="64"/>
      <c r="J87" s="36"/>
      <c r="K87" s="36"/>
    </row>
    <row r="88" spans="1:11" s="6" customFormat="1" x14ac:dyDescent="0.25">
      <c r="A88"/>
      <c r="B88" s="4"/>
      <c r="C88"/>
      <c r="G88" s="64"/>
      <c r="H88" s="64"/>
      <c r="I88" s="64"/>
      <c r="J88" s="36"/>
      <c r="K88" s="36"/>
    </row>
    <row r="89" spans="1:11" s="6" customFormat="1" x14ac:dyDescent="0.25">
      <c r="A89"/>
      <c r="B89" s="4"/>
      <c r="C89"/>
      <c r="G89" s="64"/>
      <c r="H89" s="64"/>
      <c r="I89" s="64"/>
      <c r="J89" s="36"/>
      <c r="K89" s="36"/>
    </row>
    <row r="90" spans="1:11" s="6" customFormat="1" x14ac:dyDescent="0.25">
      <c r="A90"/>
      <c r="B90" s="4"/>
      <c r="C90"/>
      <c r="G90" s="64"/>
      <c r="H90" s="64"/>
      <c r="I90" s="64"/>
      <c r="J90" s="36"/>
      <c r="K90" s="36"/>
    </row>
    <row r="91" spans="1:11" s="6" customFormat="1" x14ac:dyDescent="0.25">
      <c r="A91"/>
      <c r="B91" s="4"/>
      <c r="C91"/>
      <c r="G91" s="64"/>
      <c r="H91" s="64"/>
      <c r="I91" s="64"/>
      <c r="J91" s="36"/>
      <c r="K91" s="36"/>
    </row>
    <row r="92" spans="1:11" s="6" customFormat="1" x14ac:dyDescent="0.25">
      <c r="A92"/>
      <c r="B92" s="4"/>
      <c r="C92"/>
      <c r="G92" s="64"/>
      <c r="H92" s="64"/>
      <c r="I92" s="64"/>
      <c r="J92" s="36"/>
      <c r="K92" s="36"/>
    </row>
    <row r="93" spans="1:11" s="6" customFormat="1" x14ac:dyDescent="0.25">
      <c r="A93"/>
      <c r="B93" s="4"/>
      <c r="C93"/>
      <c r="G93" s="64"/>
      <c r="H93" s="64"/>
      <c r="I93" s="64"/>
      <c r="J93" s="36"/>
      <c r="K93" s="36"/>
    </row>
    <row r="94" spans="1:11" s="6" customFormat="1" x14ac:dyDescent="0.25">
      <c r="A94"/>
      <c r="B94" s="4"/>
      <c r="C94"/>
      <c r="G94" s="64"/>
      <c r="H94" s="64"/>
      <c r="I94" s="64"/>
      <c r="J94" s="36"/>
      <c r="K94" s="36"/>
    </row>
    <row r="95" spans="1:11" s="6" customFormat="1" x14ac:dyDescent="0.25">
      <c r="A95"/>
      <c r="B95" s="4"/>
      <c r="C95"/>
      <c r="G95" s="64"/>
      <c r="H95" s="64"/>
      <c r="I95" s="64"/>
      <c r="J95" s="36"/>
      <c r="K95" s="36"/>
    </row>
    <row r="96" spans="1:11" s="6" customFormat="1" x14ac:dyDescent="0.25">
      <c r="A96"/>
      <c r="B96" s="4"/>
      <c r="C96"/>
      <c r="G96" s="64"/>
      <c r="H96" s="64"/>
      <c r="I96" s="64"/>
      <c r="J96" s="36"/>
      <c r="K96" s="36"/>
    </row>
    <row r="97" spans="1:11" s="6" customFormat="1" x14ac:dyDescent="0.25">
      <c r="A97"/>
      <c r="B97" s="4"/>
      <c r="C97"/>
      <c r="G97" s="64"/>
      <c r="H97" s="64"/>
      <c r="I97" s="64"/>
      <c r="J97" s="36"/>
      <c r="K97" s="36"/>
    </row>
    <row r="98" spans="1:11" s="6" customFormat="1" x14ac:dyDescent="0.25">
      <c r="A98"/>
      <c r="B98" s="4"/>
      <c r="C98"/>
      <c r="G98" s="64"/>
      <c r="H98" s="64"/>
      <c r="I98" s="64"/>
      <c r="J98" s="36"/>
      <c r="K98" s="36"/>
    </row>
    <row r="99" spans="1:11" s="6" customFormat="1" x14ac:dyDescent="0.25">
      <c r="A99"/>
      <c r="B99" s="4"/>
      <c r="C99"/>
      <c r="G99" s="64"/>
      <c r="H99" s="64"/>
      <c r="I99" s="64"/>
      <c r="J99" s="36"/>
      <c r="K99" s="36"/>
    </row>
    <row r="100" spans="1:11" s="6" customFormat="1" x14ac:dyDescent="0.25">
      <c r="A100"/>
      <c r="B100" s="4"/>
      <c r="C100"/>
      <c r="G100" s="64"/>
      <c r="H100" s="64"/>
      <c r="I100" s="64"/>
      <c r="J100" s="36"/>
      <c r="K100" s="36"/>
    </row>
    <row r="101" spans="1:11" s="6" customFormat="1" x14ac:dyDescent="0.25">
      <c r="A101"/>
      <c r="B101" s="4"/>
      <c r="C101"/>
      <c r="G101" s="64"/>
      <c r="H101" s="64"/>
      <c r="I101" s="64"/>
      <c r="J101" s="36"/>
      <c r="K101" s="36"/>
    </row>
    <row r="102" spans="1:11" s="6" customFormat="1" x14ac:dyDescent="0.25">
      <c r="A102"/>
      <c r="B102" s="4"/>
      <c r="C102"/>
      <c r="G102" s="64"/>
      <c r="H102" s="64"/>
      <c r="I102" s="64"/>
      <c r="J102" s="36"/>
      <c r="K102" s="36"/>
    </row>
    <row r="103" spans="1:11" s="6" customFormat="1" x14ac:dyDescent="0.25">
      <c r="A103"/>
      <c r="B103" s="4"/>
      <c r="C103"/>
      <c r="G103" s="64"/>
      <c r="H103" s="64"/>
      <c r="I103" s="64"/>
      <c r="J103" s="36"/>
      <c r="K103" s="36"/>
    </row>
    <row r="104" spans="1:11" s="6" customFormat="1" x14ac:dyDescent="0.25">
      <c r="A104"/>
      <c r="B104" s="4"/>
      <c r="C104"/>
      <c r="G104" s="64"/>
      <c r="H104" s="64"/>
      <c r="I104" s="64"/>
      <c r="J104" s="36"/>
      <c r="K104" s="36"/>
    </row>
    <row r="105" spans="1:11" s="6" customFormat="1" x14ac:dyDescent="0.25">
      <c r="A105"/>
      <c r="B105" s="4"/>
      <c r="C105"/>
      <c r="G105" s="64"/>
      <c r="H105" s="64"/>
      <c r="I105" s="64"/>
      <c r="J105" s="36"/>
      <c r="K105" s="36"/>
    </row>
    <row r="106" spans="1:11" s="6" customFormat="1" x14ac:dyDescent="0.25">
      <c r="A106"/>
      <c r="B106" s="4"/>
      <c r="C106"/>
      <c r="G106" s="64"/>
      <c r="H106" s="64"/>
      <c r="I106" s="64"/>
      <c r="J106" s="36"/>
      <c r="K106" s="36"/>
    </row>
    <row r="107" spans="1:11" s="6" customFormat="1" x14ac:dyDescent="0.25">
      <c r="A107"/>
      <c r="B107" s="4"/>
      <c r="C107"/>
      <c r="G107" s="64"/>
      <c r="H107" s="64"/>
      <c r="I107" s="64"/>
      <c r="J107" s="36"/>
      <c r="K107" s="36"/>
    </row>
    <row r="108" spans="1:11" s="6" customFormat="1" x14ac:dyDescent="0.25">
      <c r="A108"/>
      <c r="B108" s="4"/>
      <c r="C108"/>
      <c r="G108" s="64"/>
      <c r="H108" s="64"/>
      <c r="I108" s="64"/>
      <c r="J108" s="36"/>
      <c r="K108" s="36"/>
    </row>
    <row r="109" spans="1:11" s="6" customFormat="1" x14ac:dyDescent="0.25">
      <c r="A109"/>
      <c r="B109" s="4"/>
      <c r="C109"/>
      <c r="G109" s="64"/>
      <c r="H109" s="64"/>
      <c r="I109" s="64"/>
      <c r="J109" s="36"/>
      <c r="K109" s="36"/>
    </row>
    <row r="110" spans="1:11" s="6" customFormat="1" x14ac:dyDescent="0.25">
      <c r="A110"/>
      <c r="B110" s="4"/>
      <c r="C110"/>
      <c r="G110" s="64"/>
      <c r="H110" s="64"/>
      <c r="I110" s="64"/>
      <c r="J110" s="36"/>
      <c r="K110" s="36"/>
    </row>
    <row r="111" spans="1:11" s="6" customFormat="1" x14ac:dyDescent="0.25">
      <c r="A111"/>
      <c r="B111" s="4"/>
      <c r="C111"/>
      <c r="G111" s="64"/>
      <c r="H111" s="64"/>
      <c r="I111" s="64"/>
      <c r="J111" s="36"/>
      <c r="K111" s="36"/>
    </row>
    <row r="112" spans="1:11" s="6" customFormat="1" x14ac:dyDescent="0.25">
      <c r="A112"/>
      <c r="B112" s="4"/>
      <c r="C112"/>
      <c r="G112" s="64"/>
      <c r="H112" s="64"/>
      <c r="I112" s="64"/>
      <c r="J112" s="36"/>
      <c r="K112" s="36"/>
    </row>
    <row r="113" spans="1:11" s="6" customFormat="1" x14ac:dyDescent="0.25">
      <c r="A113"/>
      <c r="B113" s="4"/>
      <c r="C113"/>
      <c r="G113" s="64"/>
      <c r="H113" s="64"/>
      <c r="I113" s="64"/>
      <c r="J113" s="36"/>
      <c r="K113" s="36"/>
    </row>
    <row r="114" spans="1:11" s="6" customFormat="1" x14ac:dyDescent="0.25">
      <c r="A114"/>
      <c r="B114" s="4"/>
      <c r="C114"/>
      <c r="G114" s="64"/>
      <c r="H114" s="64"/>
      <c r="I114" s="64"/>
      <c r="J114" s="36"/>
      <c r="K114" s="36"/>
    </row>
    <row r="115" spans="1:11" s="6" customFormat="1" x14ac:dyDescent="0.25">
      <c r="A115"/>
      <c r="B115" s="4"/>
      <c r="C115"/>
      <c r="G115" s="64"/>
      <c r="H115" s="64"/>
      <c r="I115" s="64"/>
      <c r="J115" s="36"/>
      <c r="K115" s="36"/>
    </row>
    <row r="116" spans="1:11" s="6" customFormat="1" x14ac:dyDescent="0.25">
      <c r="A116"/>
      <c r="B116" s="4"/>
      <c r="C116"/>
      <c r="G116" s="64"/>
      <c r="H116" s="64"/>
      <c r="I116" s="64"/>
      <c r="J116" s="36"/>
      <c r="K116" s="36"/>
    </row>
    <row r="117" spans="1:11" s="6" customFormat="1" x14ac:dyDescent="0.25">
      <c r="A117"/>
      <c r="B117" s="4"/>
      <c r="C117"/>
      <c r="G117" s="64"/>
      <c r="H117" s="64"/>
      <c r="I117" s="64"/>
      <c r="J117" s="36"/>
      <c r="K117" s="36"/>
    </row>
    <row r="118" spans="1:11" s="6" customFormat="1" x14ac:dyDescent="0.25">
      <c r="A118"/>
      <c r="B118" s="4"/>
      <c r="C118"/>
      <c r="G118" s="64"/>
      <c r="H118" s="64"/>
      <c r="I118" s="64"/>
      <c r="J118" s="36"/>
      <c r="K118" s="36"/>
    </row>
    <row r="119" spans="1:11" s="6" customFormat="1" x14ac:dyDescent="0.25">
      <c r="A119"/>
      <c r="B119" s="4"/>
      <c r="C119"/>
      <c r="G119" s="64"/>
      <c r="H119" s="64"/>
      <c r="I119" s="64"/>
      <c r="J119" s="36"/>
      <c r="K119" s="36"/>
    </row>
    <row r="120" spans="1:11" s="6" customFormat="1" x14ac:dyDescent="0.25">
      <c r="A120"/>
      <c r="B120" s="4"/>
      <c r="C120"/>
      <c r="G120" s="64"/>
      <c r="H120" s="64"/>
      <c r="I120" s="64"/>
      <c r="J120" s="36"/>
      <c r="K120" s="36"/>
    </row>
    <row r="121" spans="1:11" s="6" customFormat="1" x14ac:dyDescent="0.25">
      <c r="A121"/>
      <c r="B121" s="4"/>
      <c r="C121"/>
      <c r="G121" s="64"/>
      <c r="H121" s="64"/>
      <c r="I121" s="64"/>
      <c r="J121" s="36"/>
      <c r="K121" s="36"/>
    </row>
    <row r="122" spans="1:11" s="6" customFormat="1" x14ac:dyDescent="0.25">
      <c r="A122"/>
      <c r="B122" s="4"/>
      <c r="C122"/>
      <c r="G122" s="64"/>
      <c r="H122" s="64"/>
      <c r="I122" s="64"/>
      <c r="J122" s="36"/>
      <c r="K122" s="36"/>
    </row>
    <row r="123" spans="1:11" s="6" customFormat="1" x14ac:dyDescent="0.25">
      <c r="A123"/>
      <c r="B123" s="4"/>
      <c r="C123"/>
      <c r="G123" s="64"/>
      <c r="H123" s="64"/>
      <c r="I123" s="64"/>
      <c r="J123" s="36"/>
      <c r="K123" s="36"/>
    </row>
    <row r="124" spans="1:11" s="6" customFormat="1" x14ac:dyDescent="0.25">
      <c r="A124"/>
      <c r="B124" s="4"/>
      <c r="C124"/>
      <c r="G124" s="64"/>
      <c r="H124" s="64"/>
      <c r="I124" s="64"/>
      <c r="J124" s="36"/>
      <c r="K124" s="36"/>
    </row>
    <row r="125" spans="1:11" s="6" customFormat="1" x14ac:dyDescent="0.25">
      <c r="A125"/>
      <c r="B125" s="4"/>
      <c r="C125"/>
      <c r="G125" s="64"/>
      <c r="H125" s="64"/>
      <c r="I125" s="64"/>
      <c r="J125" s="36"/>
      <c r="K125" s="36"/>
    </row>
    <row r="126" spans="1:11" s="6" customFormat="1" x14ac:dyDescent="0.25">
      <c r="A126"/>
      <c r="B126" s="4"/>
      <c r="C126"/>
      <c r="G126" s="64"/>
      <c r="H126" s="64"/>
      <c r="I126" s="64"/>
      <c r="J126" s="36"/>
      <c r="K126" s="36"/>
    </row>
    <row r="127" spans="1:11" s="6" customFormat="1" x14ac:dyDescent="0.25">
      <c r="A127"/>
      <c r="B127" s="4"/>
      <c r="C127"/>
      <c r="G127" s="64"/>
      <c r="H127" s="64"/>
      <c r="I127" s="64"/>
      <c r="J127" s="36"/>
      <c r="K127" s="36"/>
    </row>
    <row r="128" spans="1:11" s="6" customFormat="1" x14ac:dyDescent="0.25">
      <c r="A128"/>
      <c r="B128" s="4"/>
      <c r="C128"/>
      <c r="G128" s="64"/>
      <c r="H128" s="64"/>
      <c r="I128" s="64"/>
      <c r="J128" s="36"/>
      <c r="K128" s="36"/>
    </row>
    <row r="129" spans="1:11" s="6" customFormat="1" x14ac:dyDescent="0.25">
      <c r="A129"/>
      <c r="B129" s="4"/>
      <c r="C129"/>
      <c r="G129" s="64"/>
      <c r="H129" s="64"/>
      <c r="I129" s="64"/>
      <c r="J129" s="36"/>
      <c r="K129" s="36"/>
    </row>
    <row r="130" spans="1:11" s="6" customFormat="1" x14ac:dyDescent="0.25">
      <c r="A130"/>
      <c r="B130" s="4"/>
      <c r="C130"/>
      <c r="G130" s="64"/>
      <c r="H130" s="64"/>
      <c r="I130" s="64"/>
      <c r="J130" s="36"/>
      <c r="K130" s="36"/>
    </row>
    <row r="131" spans="1:11" s="6" customFormat="1" x14ac:dyDescent="0.25">
      <c r="A131"/>
      <c r="B131" s="4"/>
      <c r="C131"/>
      <c r="G131" s="64"/>
      <c r="H131" s="64"/>
      <c r="I131" s="64"/>
      <c r="J131" s="36"/>
      <c r="K131" s="36"/>
    </row>
    <row r="132" spans="1:11" s="6" customFormat="1" x14ac:dyDescent="0.25">
      <c r="A132"/>
      <c r="B132" s="4"/>
      <c r="C132"/>
      <c r="G132" s="64"/>
      <c r="H132" s="64"/>
      <c r="I132" s="64"/>
      <c r="J132" s="36"/>
      <c r="K132" s="36"/>
    </row>
    <row r="133" spans="1:11" s="6" customFormat="1" x14ac:dyDescent="0.25">
      <c r="A133"/>
      <c r="B133" s="4"/>
      <c r="C133"/>
      <c r="G133" s="64"/>
      <c r="H133" s="64"/>
      <c r="I133" s="64"/>
      <c r="J133" s="36"/>
      <c r="K133" s="36"/>
    </row>
    <row r="134" spans="1:11" s="6" customFormat="1" x14ac:dyDescent="0.25">
      <c r="A134"/>
      <c r="B134" s="4"/>
      <c r="C134"/>
      <c r="G134" s="64"/>
      <c r="H134" s="64"/>
      <c r="I134" s="64"/>
      <c r="J134" s="36"/>
      <c r="K134" s="36"/>
    </row>
    <row r="135" spans="1:11" s="6" customFormat="1" x14ac:dyDescent="0.25">
      <c r="A135"/>
      <c r="B135" s="4"/>
      <c r="C135"/>
      <c r="G135" s="64"/>
      <c r="H135" s="64"/>
      <c r="I135" s="64"/>
      <c r="J135" s="36"/>
      <c r="K135" s="36"/>
    </row>
    <row r="136" spans="1:11" s="6" customFormat="1" x14ac:dyDescent="0.25">
      <c r="A136"/>
      <c r="B136" s="4"/>
      <c r="C136"/>
      <c r="G136" s="64"/>
      <c r="H136" s="64"/>
      <c r="I136" s="64"/>
      <c r="J136" s="36"/>
      <c r="K136" s="36"/>
    </row>
    <row r="137" spans="1:11" s="6" customFormat="1" x14ac:dyDescent="0.25">
      <c r="A137"/>
      <c r="B137" s="4"/>
      <c r="C137"/>
      <c r="G137" s="64"/>
      <c r="H137" s="64"/>
      <c r="I137" s="64"/>
      <c r="J137" s="36"/>
      <c r="K137" s="36"/>
    </row>
    <row r="138" spans="1:11" s="6" customFormat="1" x14ac:dyDescent="0.25">
      <c r="A138"/>
      <c r="B138" s="4"/>
      <c r="C138"/>
      <c r="G138" s="64"/>
      <c r="H138" s="64"/>
      <c r="I138" s="64"/>
      <c r="J138" s="36"/>
      <c r="K138" s="36"/>
    </row>
    <row r="139" spans="1:11" s="6" customFormat="1" x14ac:dyDescent="0.25">
      <c r="A139"/>
      <c r="B139" s="4"/>
      <c r="C139"/>
      <c r="G139" s="64"/>
      <c r="H139" s="64"/>
      <c r="I139" s="64"/>
      <c r="J139" s="36"/>
      <c r="K139" s="36"/>
    </row>
    <row r="140" spans="1:11" s="6" customFormat="1" x14ac:dyDescent="0.25">
      <c r="A140"/>
      <c r="B140" s="4"/>
      <c r="C140"/>
      <c r="G140" s="64"/>
      <c r="H140" s="64"/>
      <c r="I140" s="64"/>
      <c r="J140" s="36"/>
      <c r="K140" s="36"/>
    </row>
    <row r="141" spans="1:11" s="6" customFormat="1" x14ac:dyDescent="0.25">
      <c r="A141"/>
      <c r="B141" s="4"/>
      <c r="C141"/>
      <c r="G141" s="64"/>
      <c r="H141" s="64"/>
      <c r="I141" s="64"/>
      <c r="J141" s="36"/>
      <c r="K141" s="36"/>
    </row>
    <row r="142" spans="1:11" s="6" customFormat="1" x14ac:dyDescent="0.25">
      <c r="A142"/>
      <c r="B142" s="4"/>
      <c r="C142"/>
      <c r="G142" s="64"/>
      <c r="H142" s="64"/>
      <c r="I142" s="64"/>
      <c r="J142" s="36"/>
      <c r="K142" s="36"/>
    </row>
    <row r="143" spans="1:11" s="6" customFormat="1" x14ac:dyDescent="0.25">
      <c r="A143"/>
      <c r="B143" s="4"/>
      <c r="C143"/>
      <c r="G143" s="64"/>
      <c r="H143" s="64"/>
      <c r="I143" s="64"/>
      <c r="J143" s="36"/>
      <c r="K143" s="36"/>
    </row>
    <row r="144" spans="1:11" s="6" customFormat="1" x14ac:dyDescent="0.25">
      <c r="A144"/>
      <c r="B144" s="4"/>
      <c r="C144"/>
      <c r="G144" s="64"/>
      <c r="H144" s="64"/>
      <c r="I144" s="64"/>
      <c r="J144" s="36"/>
      <c r="K144" s="36"/>
    </row>
    <row r="145" spans="1:11" s="6" customFormat="1" x14ac:dyDescent="0.25">
      <c r="A145"/>
      <c r="B145" s="4"/>
      <c r="C145"/>
      <c r="G145" s="64"/>
      <c r="H145" s="64"/>
      <c r="I145" s="64"/>
      <c r="J145" s="36"/>
      <c r="K145" s="36"/>
    </row>
    <row r="146" spans="1:11" s="6" customFormat="1" x14ac:dyDescent="0.25">
      <c r="A146"/>
      <c r="B146" s="4"/>
      <c r="C146"/>
      <c r="G146" s="64"/>
      <c r="H146" s="64"/>
      <c r="I146" s="64"/>
      <c r="J146" s="36"/>
      <c r="K146" s="36"/>
    </row>
    <row r="147" spans="1:11" s="6" customFormat="1" x14ac:dyDescent="0.25">
      <c r="A147"/>
      <c r="B147" s="4"/>
      <c r="C147"/>
      <c r="G147" s="64"/>
      <c r="H147" s="64"/>
      <c r="I147" s="64"/>
      <c r="J147" s="36"/>
      <c r="K147" s="36"/>
    </row>
    <row r="148" spans="1:11" s="6" customFormat="1" x14ac:dyDescent="0.25">
      <c r="A148"/>
      <c r="B148" s="4"/>
      <c r="C148"/>
      <c r="G148" s="64"/>
      <c r="H148" s="64"/>
      <c r="I148" s="64"/>
      <c r="J148" s="36"/>
      <c r="K148" s="36"/>
    </row>
    <row r="149" spans="1:11" s="6" customFormat="1" x14ac:dyDescent="0.25">
      <c r="A149"/>
      <c r="B149" s="4"/>
      <c r="C149"/>
      <c r="G149" s="64"/>
      <c r="H149" s="64"/>
      <c r="I149" s="64"/>
      <c r="J149" s="36"/>
      <c r="K149" s="36"/>
    </row>
    <row r="150" spans="1:11" s="6" customFormat="1" x14ac:dyDescent="0.25">
      <c r="A150"/>
      <c r="B150" s="4"/>
      <c r="C150"/>
      <c r="G150" s="64"/>
      <c r="H150" s="64"/>
      <c r="I150" s="64"/>
      <c r="J150" s="36"/>
      <c r="K150" s="36"/>
    </row>
    <row r="151" spans="1:11" s="6" customFormat="1" x14ac:dyDescent="0.25">
      <c r="A151"/>
      <c r="B151" s="4"/>
      <c r="C151"/>
      <c r="G151" s="64"/>
      <c r="H151" s="64"/>
      <c r="I151" s="64"/>
      <c r="J151" s="36"/>
      <c r="K151" s="36"/>
    </row>
    <row r="152" spans="1:11" s="6" customFormat="1" x14ac:dyDescent="0.25">
      <c r="A152"/>
      <c r="B152" s="4"/>
      <c r="C152"/>
      <c r="G152" s="64"/>
      <c r="H152" s="64"/>
      <c r="I152" s="64"/>
      <c r="J152" s="36"/>
      <c r="K152" s="36"/>
    </row>
    <row r="153" spans="1:11" s="6" customFormat="1" x14ac:dyDescent="0.25">
      <c r="A153"/>
      <c r="B153" s="4"/>
      <c r="C153"/>
      <c r="G153" s="64"/>
      <c r="H153" s="64"/>
      <c r="I153" s="64"/>
      <c r="J153" s="36"/>
      <c r="K153" s="36"/>
    </row>
    <row r="154" spans="1:11" s="6" customFormat="1" x14ac:dyDescent="0.25">
      <c r="A154"/>
      <c r="B154" s="4"/>
      <c r="C154"/>
      <c r="G154" s="64"/>
      <c r="H154" s="64"/>
      <c r="I154" s="64"/>
      <c r="J154" s="36"/>
      <c r="K154" s="36"/>
    </row>
    <row r="155" spans="1:11" s="6" customFormat="1" x14ac:dyDescent="0.25">
      <c r="A155"/>
      <c r="B155" s="4"/>
      <c r="C155"/>
      <c r="G155" s="64"/>
      <c r="H155" s="64"/>
      <c r="I155" s="64"/>
      <c r="J155" s="36"/>
      <c r="K155" s="36"/>
    </row>
    <row r="156" spans="1:11" s="6" customFormat="1" x14ac:dyDescent="0.25">
      <c r="A156"/>
      <c r="B156" s="4"/>
      <c r="C156"/>
      <c r="G156" s="64"/>
      <c r="H156" s="64"/>
      <c r="I156" s="64"/>
      <c r="J156" s="36"/>
      <c r="K156" s="36"/>
    </row>
    <row r="157" spans="1:11" s="6" customFormat="1" x14ac:dyDescent="0.25">
      <c r="A157"/>
      <c r="B157" s="4"/>
      <c r="C157"/>
      <c r="G157" s="64"/>
      <c r="H157" s="64"/>
      <c r="I157" s="64"/>
      <c r="J157" s="36"/>
      <c r="K157" s="36"/>
    </row>
    <row r="158" spans="1:11" s="6" customFormat="1" x14ac:dyDescent="0.25">
      <c r="A158"/>
      <c r="B158" s="4"/>
      <c r="C158"/>
      <c r="G158" s="64"/>
      <c r="H158" s="64"/>
      <c r="I158" s="64"/>
      <c r="J158" s="36"/>
      <c r="K158" s="36"/>
    </row>
    <row r="159" spans="1:11" s="6" customFormat="1" x14ac:dyDescent="0.25">
      <c r="A159"/>
      <c r="B159" s="4"/>
      <c r="C159"/>
      <c r="G159" s="64"/>
      <c r="H159" s="64"/>
      <c r="I159" s="64"/>
      <c r="J159" s="36"/>
      <c r="K159" s="36"/>
    </row>
    <row r="160" spans="1:11" s="6" customFormat="1" x14ac:dyDescent="0.25">
      <c r="A160"/>
      <c r="B160" s="4"/>
      <c r="C160"/>
      <c r="G160" s="64"/>
      <c r="H160" s="64"/>
      <c r="I160" s="64"/>
      <c r="J160" s="36"/>
      <c r="K160" s="36"/>
    </row>
    <row r="161" spans="1:11" s="6" customFormat="1" x14ac:dyDescent="0.25">
      <c r="A161"/>
      <c r="B161" s="4"/>
      <c r="C161"/>
      <c r="G161" s="64"/>
      <c r="H161" s="64"/>
      <c r="I161" s="64"/>
      <c r="J161" s="36"/>
      <c r="K161" s="36"/>
    </row>
    <row r="162" spans="1:11" s="6" customFormat="1" x14ac:dyDescent="0.25">
      <c r="A162"/>
      <c r="B162" s="4"/>
      <c r="C162"/>
      <c r="G162" s="64"/>
      <c r="H162" s="64"/>
      <c r="I162" s="64"/>
      <c r="J162" s="36"/>
      <c r="K162" s="36"/>
    </row>
    <row r="163" spans="1:11" s="6" customFormat="1" x14ac:dyDescent="0.25">
      <c r="A163"/>
      <c r="B163" s="4"/>
      <c r="C163"/>
      <c r="G163" s="64"/>
      <c r="H163" s="64"/>
      <c r="I163" s="64"/>
      <c r="J163" s="36"/>
      <c r="K163" s="36"/>
    </row>
    <row r="164" spans="1:11" s="6" customFormat="1" x14ac:dyDescent="0.25">
      <c r="A164"/>
      <c r="B164" s="4"/>
      <c r="C164"/>
      <c r="G164" s="64"/>
      <c r="H164" s="64"/>
      <c r="I164" s="64"/>
      <c r="J164" s="36"/>
      <c r="K164" s="36"/>
    </row>
    <row r="165" spans="1:11" s="6" customFormat="1" x14ac:dyDescent="0.25">
      <c r="A165"/>
      <c r="B165" s="4"/>
      <c r="C165"/>
      <c r="G165" s="64"/>
      <c r="H165" s="64"/>
      <c r="I165" s="64"/>
      <c r="J165" s="36"/>
      <c r="K165" s="36"/>
    </row>
    <row r="166" spans="1:11" s="6" customFormat="1" x14ac:dyDescent="0.25">
      <c r="A166"/>
      <c r="B166" s="4"/>
      <c r="C166"/>
      <c r="G166" s="64"/>
      <c r="H166" s="64"/>
      <c r="I166" s="64"/>
      <c r="J166" s="36"/>
      <c r="K166" s="36"/>
    </row>
    <row r="167" spans="1:11" s="6" customFormat="1" x14ac:dyDescent="0.25">
      <c r="A167"/>
      <c r="B167" s="4"/>
      <c r="C167"/>
      <c r="G167" s="64"/>
      <c r="H167" s="64"/>
      <c r="I167" s="64"/>
      <c r="J167" s="36"/>
      <c r="K167" s="36"/>
    </row>
    <row r="168" spans="1:11" s="6" customFormat="1" x14ac:dyDescent="0.25">
      <c r="A168"/>
      <c r="B168" s="4"/>
      <c r="C168"/>
      <c r="G168" s="64"/>
      <c r="H168" s="64"/>
      <c r="I168" s="64"/>
      <c r="J168" s="36"/>
      <c r="K168" s="36"/>
    </row>
    <row r="169" spans="1:11" s="6" customFormat="1" x14ac:dyDescent="0.25">
      <c r="A169"/>
      <c r="B169" s="4"/>
      <c r="C169"/>
      <c r="G169" s="64"/>
      <c r="H169" s="64"/>
      <c r="I169" s="64"/>
      <c r="J169" s="36"/>
      <c r="K169" s="36"/>
    </row>
    <row r="170" spans="1:11" s="6" customFormat="1" x14ac:dyDescent="0.25">
      <c r="A170"/>
      <c r="B170" s="4"/>
      <c r="C170"/>
      <c r="G170" s="64"/>
      <c r="H170" s="64"/>
      <c r="I170" s="64"/>
      <c r="J170" s="36"/>
      <c r="K170" s="36"/>
    </row>
    <row r="171" spans="1:11" s="6" customFormat="1" x14ac:dyDescent="0.25">
      <c r="A171"/>
      <c r="B171" s="4"/>
      <c r="C171"/>
      <c r="G171" s="64"/>
      <c r="H171" s="64"/>
      <c r="I171" s="64"/>
      <c r="J171" s="36"/>
      <c r="K171" s="36"/>
    </row>
    <row r="172" spans="1:11" s="6" customFormat="1" x14ac:dyDescent="0.25">
      <c r="A172"/>
      <c r="B172" s="4"/>
      <c r="C172"/>
      <c r="G172" s="64"/>
      <c r="H172" s="64"/>
      <c r="I172" s="64"/>
      <c r="J172" s="36"/>
      <c r="K172" s="36"/>
    </row>
    <row r="173" spans="1:11" s="6" customFormat="1" x14ac:dyDescent="0.25">
      <c r="A173"/>
      <c r="B173" s="4"/>
      <c r="C173"/>
      <c r="G173" s="64"/>
      <c r="H173" s="64"/>
      <c r="I173" s="64"/>
      <c r="J173" s="36"/>
      <c r="K173" s="36"/>
    </row>
    <row r="174" spans="1:11" s="6" customFormat="1" x14ac:dyDescent="0.25">
      <c r="A174"/>
      <c r="B174" s="4"/>
      <c r="C174"/>
      <c r="G174" s="64"/>
      <c r="H174" s="64"/>
      <c r="I174" s="64"/>
      <c r="J174" s="36"/>
      <c r="K174" s="36"/>
    </row>
    <row r="175" spans="1:11" s="6" customFormat="1" x14ac:dyDescent="0.25">
      <c r="A175"/>
      <c r="B175" s="4"/>
      <c r="C175"/>
      <c r="G175" s="64"/>
      <c r="H175" s="64"/>
      <c r="I175" s="64"/>
      <c r="J175" s="36"/>
      <c r="K175" s="36"/>
    </row>
    <row r="176" spans="1:11" s="6" customFormat="1" x14ac:dyDescent="0.25">
      <c r="A176"/>
      <c r="B176" s="4"/>
      <c r="C176"/>
      <c r="G176" s="64"/>
      <c r="H176" s="64"/>
      <c r="I176" s="64"/>
      <c r="J176" s="36"/>
      <c r="K176" s="36"/>
    </row>
    <row r="177" spans="1:11" s="6" customFormat="1" x14ac:dyDescent="0.25">
      <c r="A177"/>
      <c r="B177" s="4"/>
      <c r="C177"/>
      <c r="G177" s="64"/>
      <c r="H177" s="64"/>
      <c r="I177" s="64"/>
      <c r="J177" s="36"/>
      <c r="K177" s="36"/>
    </row>
    <row r="178" spans="1:11" s="6" customFormat="1" x14ac:dyDescent="0.25">
      <c r="A178"/>
      <c r="B178" s="4"/>
      <c r="C178"/>
      <c r="G178" s="64"/>
      <c r="H178" s="64"/>
      <c r="I178" s="64"/>
      <c r="J178" s="36"/>
      <c r="K178" s="36"/>
    </row>
    <row r="179" spans="1:11" s="6" customFormat="1" x14ac:dyDescent="0.25">
      <c r="A179"/>
      <c r="B179" s="4"/>
      <c r="C179"/>
      <c r="G179" s="64"/>
      <c r="H179" s="64"/>
      <c r="I179" s="64"/>
      <c r="J179" s="36"/>
      <c r="K179" s="36"/>
    </row>
    <row r="180" spans="1:11" s="6" customFormat="1" x14ac:dyDescent="0.25">
      <c r="A180"/>
      <c r="B180" s="4"/>
      <c r="C180"/>
      <c r="G180" s="64"/>
      <c r="H180" s="64"/>
      <c r="I180" s="64"/>
      <c r="J180" s="36"/>
      <c r="K180" s="36"/>
    </row>
    <row r="181" spans="1:11" s="6" customFormat="1" x14ac:dyDescent="0.25">
      <c r="A181"/>
      <c r="B181" s="4"/>
      <c r="C181"/>
      <c r="G181" s="64"/>
      <c r="H181" s="64"/>
      <c r="I181" s="64"/>
      <c r="J181" s="36"/>
      <c r="K181" s="36"/>
    </row>
    <row r="182" spans="1:11" s="6" customFormat="1" x14ac:dyDescent="0.25">
      <c r="A182"/>
      <c r="B182" s="4"/>
      <c r="C182"/>
      <c r="G182" s="64"/>
      <c r="H182" s="64"/>
      <c r="I182" s="64"/>
      <c r="J182" s="36"/>
      <c r="K182" s="36"/>
    </row>
    <row r="183" spans="1:11" s="6" customFormat="1" x14ac:dyDescent="0.25">
      <c r="A183"/>
      <c r="B183" s="4"/>
      <c r="C183"/>
      <c r="G183" s="64"/>
      <c r="H183" s="64"/>
      <c r="I183" s="64"/>
      <c r="J183" s="36"/>
      <c r="K183" s="36"/>
    </row>
    <row r="184" spans="1:11" s="6" customFormat="1" x14ac:dyDescent="0.25">
      <c r="A184"/>
      <c r="B184" s="4"/>
      <c r="C184"/>
      <c r="G184" s="64"/>
      <c r="H184" s="64"/>
      <c r="I184" s="64"/>
      <c r="J184" s="36"/>
      <c r="K184" s="36"/>
    </row>
    <row r="185" spans="1:11" s="6" customFormat="1" x14ac:dyDescent="0.25">
      <c r="A185"/>
      <c r="B185" s="4"/>
      <c r="C185"/>
      <c r="G185" s="64"/>
      <c r="H185" s="64"/>
      <c r="I185" s="64"/>
      <c r="J185" s="36"/>
      <c r="K185" s="36"/>
    </row>
    <row r="186" spans="1:11" s="6" customFormat="1" x14ac:dyDescent="0.25">
      <c r="A186"/>
      <c r="B186" s="4"/>
      <c r="C186"/>
      <c r="G186" s="64"/>
      <c r="H186" s="64"/>
      <c r="I186" s="64"/>
      <c r="J186" s="36"/>
      <c r="K186" s="36"/>
    </row>
    <row r="187" spans="1:11" s="6" customFormat="1" x14ac:dyDescent="0.25">
      <c r="A187"/>
      <c r="B187" s="4"/>
      <c r="C187"/>
      <c r="D187"/>
      <c r="E187"/>
      <c r="F187"/>
      <c r="G187" s="64"/>
      <c r="H187" s="64"/>
      <c r="I187" s="64"/>
      <c r="J187" s="36"/>
      <c r="K187" s="36"/>
    </row>
    <row r="188" spans="1:11" s="6" customFormat="1" x14ac:dyDescent="0.25">
      <c r="A188"/>
      <c r="B188" s="4"/>
      <c r="C188"/>
      <c r="D188"/>
      <c r="E188"/>
      <c r="F188"/>
      <c r="G188" s="64"/>
      <c r="H188" s="64"/>
      <c r="I188" s="64"/>
      <c r="J188" s="36"/>
      <c r="K188" s="36"/>
    </row>
    <row r="189" spans="1:11" s="6" customFormat="1" x14ac:dyDescent="0.25">
      <c r="A189"/>
      <c r="B189" s="4"/>
      <c r="C189"/>
      <c r="D189"/>
      <c r="E189"/>
      <c r="F189"/>
      <c r="G189" s="64"/>
      <c r="H189" s="64"/>
      <c r="I189" s="64"/>
      <c r="J189" s="36"/>
      <c r="K189" s="36"/>
    </row>
    <row r="190" spans="1:11" s="6" customFormat="1" x14ac:dyDescent="0.25">
      <c r="A190"/>
      <c r="B190" s="4"/>
      <c r="C190"/>
      <c r="D190"/>
      <c r="E190"/>
      <c r="F190"/>
      <c r="G190" s="64"/>
      <c r="H190" s="64"/>
      <c r="I190" s="64"/>
      <c r="J190" s="36"/>
      <c r="K190" s="36"/>
    </row>
    <row r="191" spans="1:11" s="6" customFormat="1" x14ac:dyDescent="0.25">
      <c r="A191"/>
      <c r="B191" s="4"/>
      <c r="C191"/>
      <c r="D191"/>
      <c r="E191"/>
      <c r="F191"/>
      <c r="G191" s="64"/>
      <c r="H191" s="64"/>
      <c r="I191" s="64"/>
      <c r="J191" s="36"/>
      <c r="K191" s="36"/>
    </row>
    <row r="192" spans="1:11" s="6" customFormat="1" x14ac:dyDescent="0.25">
      <c r="A192"/>
      <c r="B192" s="4"/>
      <c r="C192"/>
      <c r="D192"/>
      <c r="E192"/>
      <c r="F192"/>
      <c r="G192" s="64"/>
      <c r="H192" s="64"/>
      <c r="I192" s="64"/>
      <c r="J192" s="36"/>
      <c r="K192" s="36"/>
    </row>
    <row r="193" spans="1:11" s="6" customFormat="1" x14ac:dyDescent="0.25">
      <c r="A193"/>
      <c r="B193" s="4"/>
      <c r="C193"/>
      <c r="D193"/>
      <c r="E193"/>
      <c r="F193"/>
      <c r="G193" s="64"/>
      <c r="H193" s="64"/>
      <c r="I193" s="64"/>
      <c r="J193" s="36"/>
      <c r="K193" s="36"/>
    </row>
    <row r="194" spans="1:11" s="6" customFormat="1" x14ac:dyDescent="0.25">
      <c r="A194"/>
      <c r="B194" s="4"/>
      <c r="C194"/>
      <c r="D194"/>
      <c r="E194"/>
      <c r="F194"/>
      <c r="G194" s="64"/>
      <c r="H194" s="64"/>
      <c r="I194" s="64"/>
      <c r="J194" s="36"/>
      <c r="K194" s="36"/>
    </row>
    <row r="195" spans="1:11" s="6" customFormat="1" x14ac:dyDescent="0.25">
      <c r="A195"/>
      <c r="B195" s="4"/>
      <c r="C195"/>
      <c r="D195"/>
      <c r="E195"/>
      <c r="F195"/>
      <c r="G195" s="64"/>
      <c r="H195" s="64"/>
      <c r="I195" s="64"/>
      <c r="J195" s="36"/>
      <c r="K195" s="36"/>
    </row>
    <row r="196" spans="1:11" s="6" customFormat="1" x14ac:dyDescent="0.25">
      <c r="A196"/>
      <c r="B196" s="4"/>
      <c r="C196"/>
      <c r="D196"/>
      <c r="E196"/>
      <c r="F196"/>
      <c r="G196" s="64"/>
      <c r="H196" s="64"/>
      <c r="I196" s="64"/>
      <c r="J196" s="36"/>
      <c r="K196" s="36"/>
    </row>
    <row r="197" spans="1:11" s="6" customFormat="1" x14ac:dyDescent="0.25">
      <c r="A197"/>
      <c r="B197" s="4"/>
      <c r="C197"/>
      <c r="D197"/>
      <c r="E197"/>
      <c r="F197"/>
      <c r="G197" s="64"/>
      <c r="H197" s="64"/>
      <c r="I197" s="64"/>
      <c r="J197" s="36"/>
      <c r="K197" s="36"/>
    </row>
    <row r="198" spans="1:11" s="6" customFormat="1" x14ac:dyDescent="0.25">
      <c r="A198"/>
      <c r="B198" s="4"/>
      <c r="C198"/>
      <c r="D198"/>
      <c r="E198"/>
      <c r="F198"/>
      <c r="G198" s="64"/>
      <c r="H198" s="64"/>
      <c r="I198" s="64"/>
      <c r="J198" s="36"/>
      <c r="K198" s="36"/>
    </row>
  </sheetData>
  <mergeCells count="68">
    <mergeCell ref="A46:F46"/>
    <mergeCell ref="B49:E49"/>
    <mergeCell ref="B50:F50"/>
    <mergeCell ref="B69:E69"/>
    <mergeCell ref="B44:E44"/>
    <mergeCell ref="B45:F45"/>
    <mergeCell ref="B55:E56"/>
    <mergeCell ref="A58:F58"/>
    <mergeCell ref="A51:F51"/>
    <mergeCell ref="B53:E53"/>
    <mergeCell ref="B54:F54"/>
    <mergeCell ref="F55:F56"/>
    <mergeCell ref="A59:A60"/>
    <mergeCell ref="B59:B60"/>
    <mergeCell ref="C59:C60"/>
    <mergeCell ref="D59:D60"/>
    <mergeCell ref="A5:F5"/>
    <mergeCell ref="A9:F9"/>
    <mergeCell ref="A20:F20"/>
    <mergeCell ref="B23:E23"/>
    <mergeCell ref="A25:F25"/>
    <mergeCell ref="B7:E7"/>
    <mergeCell ref="B8:F8"/>
    <mergeCell ref="B13:E13"/>
    <mergeCell ref="B14:F14"/>
    <mergeCell ref="A15:F15"/>
    <mergeCell ref="B19:F19"/>
    <mergeCell ref="B24:F24"/>
    <mergeCell ref="B79:F79"/>
    <mergeCell ref="A80:F80"/>
    <mergeCell ref="A81:A82"/>
    <mergeCell ref="B81:E82"/>
    <mergeCell ref="B85:E86"/>
    <mergeCell ref="F81:F82"/>
    <mergeCell ref="F85:F86"/>
    <mergeCell ref="E59:F59"/>
    <mergeCell ref="A76:F76"/>
    <mergeCell ref="B78:E78"/>
    <mergeCell ref="A61:F61"/>
    <mergeCell ref="B64:E64"/>
    <mergeCell ref="B65:F65"/>
    <mergeCell ref="A66:F66"/>
    <mergeCell ref="B75:F75"/>
    <mergeCell ref="B70:F70"/>
    <mergeCell ref="A71:F71"/>
    <mergeCell ref="B74:E74"/>
    <mergeCell ref="B39:E39"/>
    <mergeCell ref="B40:F40"/>
    <mergeCell ref="A41:F41"/>
    <mergeCell ref="B18:E18"/>
    <mergeCell ref="B28:F28"/>
    <mergeCell ref="A29:F29"/>
    <mergeCell ref="B30:E31"/>
    <mergeCell ref="A33:F33"/>
    <mergeCell ref="A34:A35"/>
    <mergeCell ref="B34:B35"/>
    <mergeCell ref="C34:C35"/>
    <mergeCell ref="D34:D35"/>
    <mergeCell ref="E34:F34"/>
    <mergeCell ref="F30:F31"/>
    <mergeCell ref="B27:E27"/>
    <mergeCell ref="A36:F36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Общо</vt:lpstr>
      <vt:lpstr>Затревяване</vt:lpstr>
      <vt:lpstr>Залесяване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2019-05-14T08:07:43Z</dcterms:modified>
</cp:coreProperties>
</file>